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ena-server\Data_Bunka\011芽室町中央公民館\18)web更新（HP、FB他）\1)ホームページと施設予定表\"/>
    </mc:Choice>
  </mc:AlternateContent>
  <xr:revisionPtr revIDLastSave="0" documentId="13_ncr:1_{5EFCD305-D0C7-4B62-BBE8-F8B705B89974}" xr6:coauthVersionLast="47" xr6:coauthVersionMax="47" xr10:uidLastSave="{00000000-0000-0000-0000-000000000000}"/>
  <bookViews>
    <workbookView xWindow="-120" yWindow="-120" windowWidth="29040" windowHeight="15840" xr2:uid="{90ED501C-7B9B-4AC0-9968-177988DB60BA}"/>
  </bookViews>
  <sheets>
    <sheet name="１階" sheetId="20" r:id="rId1"/>
    <sheet name="１階表紙" sheetId="25" r:id="rId2"/>
    <sheet name="２階" sheetId="22" r:id="rId3"/>
    <sheet name="２階表紙" sheetId="26" r:id="rId4"/>
    <sheet name="３階" sheetId="24" r:id="rId5"/>
    <sheet name="３階表紙" sheetId="27" r:id="rId6"/>
    <sheet name="画像用" sheetId="23" state="hidden" r:id="rId7"/>
    <sheet name="ホームページに載せるPDFを作る" sheetId="28" r:id="rId8"/>
    <sheet name="両面印刷をする" sheetId="29" r:id="rId9"/>
    <sheet name="月イラスト" sheetId="30" r:id="rId10"/>
    <sheet name="イラスト" sheetId="31" r:id="rId11"/>
    <sheet name="料金表(図)" sheetId="32" r:id="rId12"/>
    <sheet name="料金表(表)" sheetId="33" r:id="rId13"/>
  </sheets>
  <definedNames>
    <definedName name="令和２" localSheetId="9">#REF!</definedName>
    <definedName name="令和２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22" l="1"/>
  <c r="J4" i="20"/>
  <c r="J5" i="20" s="1"/>
  <c r="J7" i="20" s="1"/>
  <c r="J8" i="20" s="1"/>
  <c r="A4" i="24"/>
  <c r="L4" i="24" s="1"/>
  <c r="A4" i="22"/>
  <c r="N4" i="22" s="1"/>
  <c r="I4" i="20" l="1"/>
  <c r="L5" i="24"/>
  <c r="L6" i="24" s="1"/>
  <c r="K6" i="24" s="1"/>
  <c r="K4" i="24"/>
  <c r="M4" i="22"/>
  <c r="N5" i="22"/>
  <c r="M5" i="22" s="1"/>
  <c r="I5" i="20"/>
  <c r="J9" i="20"/>
  <c r="I8" i="20"/>
  <c r="I7" i="20"/>
  <c r="A5" i="24"/>
  <c r="A6" i="24" s="1"/>
  <c r="B4" i="24"/>
  <c r="A5" i="22"/>
  <c r="A6" i="22" s="1"/>
  <c r="B4" i="22"/>
  <c r="A5" i="20"/>
  <c r="A7" i="20" s="1"/>
  <c r="B4" i="20"/>
  <c r="L7" i="24" l="1"/>
  <c r="L8" i="24" s="1"/>
  <c r="K5" i="24"/>
  <c r="N6" i="22"/>
  <c r="N7" i="22" s="1"/>
  <c r="M7" i="22" s="1"/>
  <c r="J11" i="20"/>
  <c r="I9" i="20"/>
  <c r="B6" i="24"/>
  <c r="A7" i="24"/>
  <c r="B5" i="24"/>
  <c r="B6" i="22"/>
  <c r="A7" i="22"/>
  <c r="B5" i="22"/>
  <c r="B7" i="20"/>
  <c r="A8" i="20"/>
  <c r="B5" i="20"/>
  <c r="K7" i="24" l="1"/>
  <c r="M6" i="22"/>
  <c r="N8" i="22"/>
  <c r="K8" i="24"/>
  <c r="L9" i="24"/>
  <c r="J13" i="20"/>
  <c r="I11" i="20"/>
  <c r="A8" i="24"/>
  <c r="B7" i="24"/>
  <c r="A8" i="22"/>
  <c r="B7" i="22"/>
  <c r="A9" i="20"/>
  <c r="B8" i="20"/>
  <c r="M8" i="22" l="1"/>
  <c r="N9" i="22"/>
  <c r="L11" i="24"/>
  <c r="K9" i="24"/>
  <c r="J14" i="20"/>
  <c r="I13" i="20"/>
  <c r="B8" i="24"/>
  <c r="A9" i="24"/>
  <c r="B8" i="22"/>
  <c r="A9" i="22"/>
  <c r="B9" i="20"/>
  <c r="A11" i="20"/>
  <c r="M9" i="22" l="1"/>
  <c r="N10" i="22"/>
  <c r="K11" i="24"/>
  <c r="L12" i="24"/>
  <c r="J15" i="20"/>
  <c r="I14" i="20"/>
  <c r="A11" i="24"/>
  <c r="B9" i="24"/>
  <c r="A10" i="22"/>
  <c r="B9" i="22"/>
  <c r="A13" i="20"/>
  <c r="B11" i="20"/>
  <c r="M10" i="22" l="1"/>
  <c r="N12" i="22"/>
  <c r="L13" i="24"/>
  <c r="K12" i="24"/>
  <c r="J16" i="20"/>
  <c r="I15" i="20"/>
  <c r="B11" i="24"/>
  <c r="A12" i="24"/>
  <c r="B10" i="22"/>
  <c r="A12" i="22"/>
  <c r="B13" i="20"/>
  <c r="A14" i="20"/>
  <c r="M12" i="22" l="1"/>
  <c r="N13" i="22"/>
  <c r="K13" i="24"/>
  <c r="L14" i="24"/>
  <c r="J17" i="20"/>
  <c r="I16" i="20"/>
  <c r="A13" i="24"/>
  <c r="B12" i="24"/>
  <c r="A13" i="22"/>
  <c r="B12" i="22"/>
  <c r="A15" i="20"/>
  <c r="B14" i="20"/>
  <c r="M13" i="22" l="1"/>
  <c r="N14" i="22"/>
  <c r="L15" i="24"/>
  <c r="K14" i="24"/>
  <c r="J19" i="20"/>
  <c r="I17" i="20"/>
  <c r="B13" i="24"/>
  <c r="A14" i="24"/>
  <c r="B13" i="22"/>
  <c r="A14" i="22"/>
  <c r="B15" i="20"/>
  <c r="A16" i="20"/>
  <c r="A17" i="20" s="1"/>
  <c r="B17" i="20" s="1"/>
  <c r="M14" i="22" l="1"/>
  <c r="N15" i="22"/>
  <c r="K15" i="24"/>
  <c r="L16" i="24"/>
  <c r="J20" i="20"/>
  <c r="I19" i="20"/>
  <c r="A15" i="24"/>
  <c r="B14" i="24"/>
  <c r="A15" i="22"/>
  <c r="B14" i="22"/>
  <c r="B16" i="20"/>
  <c r="M15" i="22" l="1"/>
  <c r="N16" i="22"/>
  <c r="L17" i="24"/>
  <c r="K16" i="24"/>
  <c r="J21" i="20"/>
  <c r="I20" i="20"/>
  <c r="B15" i="24"/>
  <c r="A16" i="24"/>
  <c r="B15" i="22"/>
  <c r="A16" i="22"/>
  <c r="A19" i="20"/>
  <c r="M16" i="22" l="1"/>
  <c r="N17" i="22"/>
  <c r="K17" i="24"/>
  <c r="L18" i="24"/>
  <c r="L19" i="24" s="1"/>
  <c r="K19" i="24" s="1"/>
  <c r="J22" i="20"/>
  <c r="I21" i="20"/>
  <c r="A17" i="24"/>
  <c r="B16" i="24"/>
  <c r="A17" i="22"/>
  <c r="B16" i="22"/>
  <c r="A20" i="20"/>
  <c r="A21" i="20" s="1"/>
  <c r="B21" i="20" s="1"/>
  <c r="B19" i="20"/>
  <c r="M17" i="22" l="1"/>
  <c r="N18" i="22"/>
  <c r="K18" i="24"/>
  <c r="J23" i="20"/>
  <c r="I22" i="20"/>
  <c r="B17" i="24"/>
  <c r="A18" i="24"/>
  <c r="A19" i="24" s="1"/>
  <c r="B19" i="24" s="1"/>
  <c r="B17" i="22"/>
  <c r="A18" i="22"/>
  <c r="B20" i="20"/>
  <c r="M18" i="22" l="1"/>
  <c r="N20" i="22"/>
  <c r="L20" i="24"/>
  <c r="J24" i="20"/>
  <c r="I23" i="20"/>
  <c r="B18" i="24"/>
  <c r="A20" i="22"/>
  <c r="B18" i="22"/>
  <c r="A22" i="20"/>
  <c r="M20" i="22" l="1"/>
  <c r="N22" i="22"/>
  <c r="L22" i="24"/>
  <c r="K20" i="24"/>
  <c r="J25" i="20"/>
  <c r="I24" i="20"/>
  <c r="A20" i="24"/>
  <c r="B20" i="22"/>
  <c r="A22" i="22"/>
  <c r="B22" i="20"/>
  <c r="A23" i="20"/>
  <c r="M22" i="22" l="1"/>
  <c r="N23" i="22"/>
  <c r="K22" i="24"/>
  <c r="L23" i="24"/>
  <c r="J27" i="20"/>
  <c r="I25" i="20"/>
  <c r="A22" i="24"/>
  <c r="B20" i="24"/>
  <c r="A23" i="22"/>
  <c r="B22" i="22"/>
  <c r="A24" i="20"/>
  <c r="B23" i="20"/>
  <c r="M23" i="22" l="1"/>
  <c r="N24" i="22"/>
  <c r="L24" i="24"/>
  <c r="K23" i="24"/>
  <c r="J29" i="20"/>
  <c r="I27" i="20"/>
  <c r="B22" i="24"/>
  <c r="A23" i="24"/>
  <c r="B23" i="22"/>
  <c r="A24" i="22"/>
  <c r="B24" i="20"/>
  <c r="A25" i="20"/>
  <c r="M24" i="22" l="1"/>
  <c r="N25" i="22"/>
  <c r="K24" i="24"/>
  <c r="L25" i="24"/>
  <c r="J31" i="20"/>
  <c r="I29" i="20"/>
  <c r="A24" i="24"/>
  <c r="B23" i="24"/>
  <c r="A25" i="22"/>
  <c r="B24" i="22"/>
  <c r="A27" i="20"/>
  <c r="B25" i="20"/>
  <c r="M25" i="22" l="1"/>
  <c r="N26" i="22"/>
  <c r="N27" i="22" s="1"/>
  <c r="M27" i="22" s="1"/>
  <c r="L27" i="24"/>
  <c r="K25" i="24"/>
  <c r="J32" i="20"/>
  <c r="I31" i="20"/>
  <c r="B24" i="24"/>
  <c r="A25" i="24"/>
  <c r="B25" i="22"/>
  <c r="A26" i="22"/>
  <c r="A27" i="22" s="1"/>
  <c r="B27" i="22" s="1"/>
  <c r="B27" i="20"/>
  <c r="A29" i="20"/>
  <c r="M26" i="22" l="1"/>
  <c r="K27" i="24"/>
  <c r="L28" i="24"/>
  <c r="J33" i="20"/>
  <c r="I32" i="20"/>
  <c r="A27" i="24"/>
  <c r="B25" i="24"/>
  <c r="B26" i="22"/>
  <c r="A31" i="20"/>
  <c r="B29" i="20"/>
  <c r="N29" i="22" l="1"/>
  <c r="L29" i="24"/>
  <c r="K28" i="24"/>
  <c r="J35" i="20"/>
  <c r="I33" i="20"/>
  <c r="B27" i="24"/>
  <c r="A28" i="24"/>
  <c r="A29" i="22"/>
  <c r="B31" i="20"/>
  <c r="A32" i="20"/>
  <c r="M29" i="22" l="1"/>
  <c r="N30" i="22"/>
  <c r="K29" i="24"/>
  <c r="L30" i="24"/>
  <c r="J38" i="20"/>
  <c r="I35" i="20"/>
  <c r="A29" i="24"/>
  <c r="B28" i="24"/>
  <c r="A30" i="22"/>
  <c r="B29" i="22"/>
  <c r="A33" i="20"/>
  <c r="B32" i="20"/>
  <c r="M30" i="22" l="1"/>
  <c r="N31" i="22"/>
  <c r="L31" i="24"/>
  <c r="K30" i="24"/>
  <c r="J41" i="20"/>
  <c r="I38" i="20"/>
  <c r="B29" i="24"/>
  <c r="A30" i="24"/>
  <c r="B30" i="22"/>
  <c r="A31" i="22"/>
  <c r="B33" i="20"/>
  <c r="A35" i="20"/>
  <c r="M31" i="22" l="1"/>
  <c r="N33" i="22"/>
  <c r="K31" i="24"/>
  <c r="L33" i="24"/>
  <c r="J43" i="20"/>
  <c r="I41" i="20"/>
  <c r="A31" i="24"/>
  <c r="B30" i="24"/>
  <c r="A33" i="22"/>
  <c r="B31" i="22"/>
  <c r="A38" i="20"/>
  <c r="B35" i="20"/>
  <c r="M33" i="22" l="1"/>
  <c r="N35" i="22"/>
  <c r="L34" i="24"/>
  <c r="K33" i="24"/>
  <c r="J45" i="20"/>
  <c r="I49" i="20" s="1"/>
  <c r="I43" i="20"/>
  <c r="B31" i="24"/>
  <c r="A33" i="24"/>
  <c r="B33" i="22"/>
  <c r="A35" i="22"/>
  <c r="B38" i="20"/>
  <c r="A41" i="20"/>
  <c r="M35" i="22" l="1"/>
  <c r="N36" i="22"/>
  <c r="K34" i="24"/>
  <c r="L35" i="24"/>
  <c r="I45" i="20"/>
  <c r="A34" i="24"/>
  <c r="B33" i="24"/>
  <c r="A36" i="22"/>
  <c r="B35" i="22"/>
  <c r="A43" i="20"/>
  <c r="B41" i="20"/>
  <c r="M36" i="22" l="1"/>
  <c r="N37" i="22"/>
  <c r="L36" i="24"/>
  <c r="K35" i="24"/>
  <c r="I50" i="20"/>
  <c r="I46" i="20"/>
  <c r="B34" i="24"/>
  <c r="A35" i="24"/>
  <c r="B36" i="22"/>
  <c r="A37" i="22"/>
  <c r="B43" i="20"/>
  <c r="A45" i="20"/>
  <c r="M37" i="22" l="1"/>
  <c r="N40" i="22"/>
  <c r="K36" i="24"/>
  <c r="L38" i="24"/>
  <c r="A36" i="24"/>
  <c r="B35" i="24"/>
  <c r="A40" i="22"/>
  <c r="B37" i="22"/>
  <c r="A46" i="20"/>
  <c r="A49" i="20" s="1"/>
  <c r="A50" i="20" s="1"/>
  <c r="B45" i="20"/>
  <c r="K38" i="24" l="1"/>
  <c r="L40" i="24"/>
  <c r="K40" i="24" s="1"/>
  <c r="B49" i="20"/>
  <c r="M40" i="22"/>
  <c r="N42" i="22"/>
  <c r="M42" i="22" s="1"/>
  <c r="B36" i="24"/>
  <c r="A38" i="24"/>
  <c r="A40" i="24" s="1"/>
  <c r="B40" i="24" s="1"/>
  <c r="B40" i="22"/>
  <c r="A42" i="22"/>
  <c r="A44" i="22" s="1"/>
  <c r="B44" i="22" s="1"/>
  <c r="B46" i="20"/>
  <c r="B38" i="24" l="1"/>
  <c r="B42" i="22"/>
  <c r="B50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豊田 希恵子</author>
  </authors>
  <commentList>
    <comment ref="A4" authorId="0" shapeId="0" xr:uid="{7F505DEF-08EF-4A07-92DD-23D0E26F16C6}">
      <text>
        <r>
          <rPr>
            <b/>
            <sz val="9"/>
            <color indexed="81"/>
            <rFont val="MS P ゴシック"/>
            <family val="3"/>
            <charset val="128"/>
          </rPr>
          <t>日付を入れると、曜日が変わります</t>
        </r>
      </text>
    </comment>
  </commentList>
</comments>
</file>

<file path=xl/sharedStrings.xml><?xml version="1.0" encoding="utf-8"?>
<sst xmlns="http://schemas.openxmlformats.org/spreadsheetml/2006/main" count="653" uniqueCount="280">
  <si>
    <t>内　　　　容</t>
    <rPh sb="0" eb="1">
      <t>ナイ</t>
    </rPh>
    <rPh sb="5" eb="6">
      <t>カタチ</t>
    </rPh>
    <phoneticPr fontId="1"/>
  </si>
  <si>
    <t>大ホール</t>
    <rPh sb="0" eb="1">
      <t>ダイ</t>
    </rPh>
    <phoneticPr fontId="1"/>
  </si>
  <si>
    <t>展示ホール</t>
    <rPh sb="0" eb="2">
      <t>テンジ</t>
    </rPh>
    <phoneticPr fontId="1"/>
  </si>
  <si>
    <t>リハーサル室</t>
    <rPh sb="5" eb="6">
      <t>シツ</t>
    </rPh>
    <phoneticPr fontId="1"/>
  </si>
  <si>
    <t>※予約状況により、変更になることがあります。
　ご予約の際は、窓口に最新状況をお問い合わせください。</t>
    <phoneticPr fontId="1"/>
  </si>
  <si>
    <t>講　堂</t>
    <rPh sb="0" eb="1">
      <t>コウ</t>
    </rPh>
    <rPh sb="2" eb="3">
      <t>ドウ</t>
    </rPh>
    <phoneticPr fontId="1"/>
  </si>
  <si>
    <t>研修室</t>
    <rPh sb="0" eb="3">
      <t>ケンシュウシツ</t>
    </rPh>
    <phoneticPr fontId="1"/>
  </si>
  <si>
    <t>図書資料室</t>
    <rPh sb="0" eb="5">
      <t>トショシリョウシツ</t>
    </rPh>
    <phoneticPr fontId="1"/>
  </si>
  <si>
    <t>２階和室</t>
    <rPh sb="1" eb="2">
      <t>カイ</t>
    </rPh>
    <rPh sb="2" eb="4">
      <t>ワシツ</t>
    </rPh>
    <phoneticPr fontId="1"/>
  </si>
  <si>
    <t>施設利用料金</t>
    <rPh sb="0" eb="2">
      <t>シセツ</t>
    </rPh>
    <rPh sb="2" eb="4">
      <t>リヨウ</t>
    </rPh>
    <rPh sb="4" eb="6">
      <t>リョウキン</t>
    </rPh>
    <phoneticPr fontId="1"/>
  </si>
  <si>
    <t>基本使用料</t>
    <rPh sb="0" eb="2">
      <t>キホン</t>
    </rPh>
    <rPh sb="2" eb="5">
      <t>シヨウリョウ</t>
    </rPh>
    <phoneticPr fontId="1"/>
  </si>
  <si>
    <t>備　　考</t>
    <rPh sb="0" eb="1">
      <t>ビ</t>
    </rPh>
    <rPh sb="3" eb="4">
      <t>コウ</t>
    </rPh>
    <phoneticPr fontId="1"/>
  </si>
  <si>
    <t>１階</t>
    <rPh sb="1" eb="2">
      <t>カイ</t>
    </rPh>
    <phoneticPr fontId="1"/>
  </si>
  <si>
    <t>大ホール（ステージ付）</t>
    <rPh sb="0" eb="1">
      <t>ダイ</t>
    </rPh>
    <rPh sb="9" eb="10">
      <t>ツ</t>
    </rPh>
    <phoneticPr fontId="1"/>
  </si>
  <si>
    <t>１時間につき</t>
    <rPh sb="1" eb="3">
      <t>ジカン</t>
    </rPh>
    <phoneticPr fontId="1"/>
  </si>
  <si>
    <t>1,370円</t>
    <rPh sb="5" eb="6">
      <t>エン</t>
    </rPh>
    <phoneticPr fontId="1"/>
  </si>
  <si>
    <t>間口14ｍ、奥行9ｍ</t>
    <rPh sb="0" eb="2">
      <t>マグチ</t>
    </rPh>
    <rPh sb="6" eb="8">
      <t>オクユ</t>
    </rPh>
    <phoneticPr fontId="1"/>
  </si>
  <si>
    <t>高さ7ｍ</t>
    <rPh sb="0" eb="1">
      <t>タカ</t>
    </rPh>
    <phoneticPr fontId="1"/>
  </si>
  <si>
    <t>ステージのみ</t>
    <phoneticPr fontId="1"/>
  </si>
  <si>
    <t>450円</t>
    <rPh sb="3" eb="4">
      <t>エン</t>
    </rPh>
    <phoneticPr fontId="1"/>
  </si>
  <si>
    <t>760円</t>
    <rPh sb="3" eb="4">
      <t>エン</t>
    </rPh>
    <phoneticPr fontId="1"/>
  </si>
  <si>
    <t>231㎡</t>
    <phoneticPr fontId="1"/>
  </si>
  <si>
    <t>290円</t>
    <rPh sb="3" eb="4">
      <t>エン</t>
    </rPh>
    <phoneticPr fontId="1"/>
  </si>
  <si>
    <t>110㎡、30名収容</t>
    <rPh sb="7" eb="8">
      <t>メイ</t>
    </rPh>
    <rPh sb="8" eb="10">
      <t>シュウヨウ</t>
    </rPh>
    <phoneticPr fontId="1"/>
  </si>
  <si>
    <t>２階</t>
    <rPh sb="1" eb="2">
      <t>カイ</t>
    </rPh>
    <phoneticPr fontId="1"/>
  </si>
  <si>
    <t>講　 堂</t>
    <rPh sb="0" eb="1">
      <t>コウ</t>
    </rPh>
    <rPh sb="3" eb="4">
      <t>ドウ</t>
    </rPh>
    <phoneticPr fontId="1"/>
  </si>
  <si>
    <t>1,050円</t>
    <rPh sb="5" eb="6">
      <t>エン</t>
    </rPh>
    <phoneticPr fontId="1"/>
  </si>
  <si>
    <t>346㎡、300名収容</t>
    <rPh sb="8" eb="9">
      <t>メイ</t>
    </rPh>
    <rPh sb="9" eb="11">
      <t>シュウヨウ</t>
    </rPh>
    <phoneticPr fontId="1"/>
  </si>
  <si>
    <t>82㎡、50名収容</t>
    <rPh sb="6" eb="7">
      <t>メイ</t>
    </rPh>
    <rPh sb="7" eb="9">
      <t>シュウヨウ</t>
    </rPh>
    <phoneticPr fontId="1"/>
  </si>
  <si>
    <t>図書資料室</t>
    <rPh sb="0" eb="2">
      <t>トショ</t>
    </rPh>
    <rPh sb="2" eb="4">
      <t>シリョウ</t>
    </rPh>
    <rPh sb="4" eb="5">
      <t>シツ</t>
    </rPh>
    <phoneticPr fontId="1"/>
  </si>
  <si>
    <t>122㎡、40名収容</t>
    <rPh sb="7" eb="8">
      <t>メイ</t>
    </rPh>
    <rPh sb="8" eb="10">
      <t>シュウヨウ</t>
    </rPh>
    <phoneticPr fontId="1"/>
  </si>
  <si>
    <t>610円</t>
    <rPh sb="3" eb="4">
      <t>エン</t>
    </rPh>
    <phoneticPr fontId="1"/>
  </si>
  <si>
    <t>44畳、8畳、100名収納</t>
    <rPh sb="2" eb="3">
      <t>ジョウ</t>
    </rPh>
    <rPh sb="5" eb="6">
      <t>ジョウ</t>
    </rPh>
    <rPh sb="10" eb="11">
      <t>メイ</t>
    </rPh>
    <rPh sb="11" eb="13">
      <t>シュウノウ</t>
    </rPh>
    <phoneticPr fontId="1"/>
  </si>
  <si>
    <t>３階</t>
    <rPh sb="1" eb="2">
      <t>カイ</t>
    </rPh>
    <phoneticPr fontId="1"/>
  </si>
  <si>
    <t>美術工芸室</t>
    <rPh sb="0" eb="2">
      <t>ビジュツ</t>
    </rPh>
    <rPh sb="2" eb="4">
      <t>コウゲイ</t>
    </rPh>
    <rPh sb="4" eb="5">
      <t>シツ</t>
    </rPh>
    <phoneticPr fontId="1"/>
  </si>
  <si>
    <t>119㎡、30名収容</t>
    <rPh sb="7" eb="8">
      <t>メイ</t>
    </rPh>
    <rPh sb="8" eb="10">
      <t>シュウヨウ</t>
    </rPh>
    <phoneticPr fontId="1"/>
  </si>
  <si>
    <t>３階和室</t>
    <rPh sb="1" eb="2">
      <t>カイ</t>
    </rPh>
    <rPh sb="2" eb="4">
      <t>ワシツ</t>
    </rPh>
    <phoneticPr fontId="1"/>
  </si>
  <si>
    <t>15畳、10畳、40名収容</t>
    <rPh sb="2" eb="3">
      <t>ジョウ</t>
    </rPh>
    <rPh sb="6" eb="7">
      <t>ジョウ</t>
    </rPh>
    <rPh sb="10" eb="11">
      <t>メイ</t>
    </rPh>
    <rPh sb="11" eb="13">
      <t>シュウヨウ</t>
    </rPh>
    <phoneticPr fontId="1"/>
  </si>
  <si>
    <t>視聴覚室</t>
    <rPh sb="0" eb="3">
      <t>シチョウカク</t>
    </rPh>
    <rPh sb="3" eb="4">
      <t>シツ</t>
    </rPh>
    <phoneticPr fontId="1"/>
  </si>
  <si>
    <t>146㎡、60名収容</t>
    <rPh sb="7" eb="8">
      <t>メイ</t>
    </rPh>
    <rPh sb="8" eb="10">
      <t>シュウヨウ</t>
    </rPh>
    <phoneticPr fontId="1"/>
  </si>
  <si>
    <t>調理実習室</t>
    <rPh sb="0" eb="2">
      <t>チョウリ</t>
    </rPh>
    <rPh sb="2" eb="4">
      <t>ジッシュウ</t>
    </rPh>
    <rPh sb="4" eb="5">
      <t>シツ</t>
    </rPh>
    <phoneticPr fontId="1"/>
  </si>
  <si>
    <t>122㎡、30名収容、備品無料</t>
    <rPh sb="7" eb="8">
      <t>メイ</t>
    </rPh>
    <rPh sb="8" eb="10">
      <t>シュウヨウ</t>
    </rPh>
    <rPh sb="11" eb="13">
      <t>ビヒン</t>
    </rPh>
    <rPh sb="13" eb="15">
      <t>ムリョウ</t>
    </rPh>
    <phoneticPr fontId="1"/>
  </si>
  <si>
    <t>※物件使用料詳細、またその他につきましては、別途お問合せください。</t>
    <rPh sb="1" eb="3">
      <t>ブッケン</t>
    </rPh>
    <rPh sb="3" eb="6">
      <t>シヨウリョウ</t>
    </rPh>
    <rPh sb="6" eb="8">
      <t>ショウサイ</t>
    </rPh>
    <rPh sb="13" eb="14">
      <t>ホカ</t>
    </rPh>
    <rPh sb="22" eb="24">
      <t>ベット</t>
    </rPh>
    <rPh sb="25" eb="27">
      <t>トイアワ</t>
    </rPh>
    <phoneticPr fontId="1"/>
  </si>
  <si>
    <t>申請の流れ</t>
    <rPh sb="0" eb="2">
      <t>シンセイ</t>
    </rPh>
    <rPh sb="3" eb="4">
      <t>ナガ</t>
    </rPh>
    <phoneticPr fontId="1"/>
  </si>
  <si>
    <t>　        ※申請書は使用日の３日前までに提出ください</t>
    <rPh sb="10" eb="13">
      <t>シンセイショ</t>
    </rPh>
    <rPh sb="14" eb="16">
      <t>シヨウ</t>
    </rPh>
    <rPh sb="16" eb="17">
      <t>ビ</t>
    </rPh>
    <rPh sb="19" eb="20">
      <t>ニチ</t>
    </rPh>
    <rPh sb="20" eb="21">
      <t>マエ</t>
    </rPh>
    <rPh sb="24" eb="26">
      <t>テイシュツ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</si>
  <si>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使用する月の１ヶ月前の１日から受付しております。（申込は先着順）</t>
    </r>
    <rPh sb="3" eb="5">
      <t>シヨウ</t>
    </rPh>
    <rPh sb="7" eb="8">
      <t>ツキ</t>
    </rPh>
    <rPh sb="11" eb="12">
      <t>ゲツ</t>
    </rPh>
    <rPh sb="12" eb="13">
      <t>マエ</t>
    </rPh>
    <rPh sb="15" eb="16">
      <t>ニチ</t>
    </rPh>
    <rPh sb="18" eb="20">
      <t>ウケツケ</t>
    </rPh>
    <rPh sb="28" eb="29">
      <t>モウ</t>
    </rPh>
    <rPh sb="29" eb="30">
      <t>コ</t>
    </rPh>
    <rPh sb="31" eb="34">
      <t>センチャクジュン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</si>
  <si>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毎月１日のみ、８時３０分から受付窓口で対応します。</t>
    </r>
    <rPh sb="3" eb="5">
      <t>マイツキ</t>
    </rPh>
    <rPh sb="6" eb="7">
      <t>ニチ</t>
    </rPh>
    <rPh sb="11" eb="12">
      <t>ジ</t>
    </rPh>
    <rPh sb="14" eb="15">
      <t>フン</t>
    </rPh>
    <rPh sb="17" eb="19">
      <t>ウケツケ</t>
    </rPh>
    <rPh sb="19" eb="21">
      <t>マドグチ</t>
    </rPh>
    <rPh sb="22" eb="24">
      <t>タイオウ</t>
    </rPh>
    <phoneticPr fontId="1"/>
  </si>
  <si>
    <t>　　電話での受付は、窓口対応終了後になります。</t>
    <rPh sb="2" eb="4">
      <t>デンワ</t>
    </rPh>
    <rPh sb="6" eb="8">
      <t>ウケツケ</t>
    </rPh>
    <rPh sb="10" eb="12">
      <t>マドグチ</t>
    </rPh>
    <rPh sb="12" eb="14">
      <t>タイオウ</t>
    </rPh>
    <rPh sb="14" eb="17">
      <t>シュウリョウゴ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</si>
  <si>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「使用許可申請書」を提出いただくと、使用料が発生いたします。</t>
    </r>
    <rPh sb="4" eb="6">
      <t>シヨウ</t>
    </rPh>
    <rPh sb="6" eb="8">
      <t>キョカ</t>
    </rPh>
    <rPh sb="8" eb="11">
      <t>シンセイショ</t>
    </rPh>
    <rPh sb="13" eb="15">
      <t>テイシュツ</t>
    </rPh>
    <rPh sb="21" eb="23">
      <t>シヨウ</t>
    </rPh>
    <rPh sb="23" eb="24">
      <t>リョウ</t>
    </rPh>
    <rPh sb="25" eb="27">
      <t>ハッセイ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</si>
  <si>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申請後の変更・キャンセルは、原則としてできません。</t>
    </r>
    <rPh sb="3" eb="5">
      <t>シンセイ</t>
    </rPh>
    <rPh sb="5" eb="6">
      <t>ゴ</t>
    </rPh>
    <rPh sb="7" eb="9">
      <t>ヘンコウ</t>
    </rPh>
    <rPh sb="17" eb="19">
      <t>ゲンソク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</si>
  <si>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使用料は、使用する前までに中央公民館窓口に納付してください。</t>
    </r>
    <rPh sb="3" eb="6">
      <t>シヨウリョウ</t>
    </rPh>
    <rPh sb="8" eb="10">
      <t>シヨウ</t>
    </rPh>
    <rPh sb="12" eb="13">
      <t>マエ</t>
    </rPh>
    <rPh sb="16" eb="18">
      <t>チュウオウ</t>
    </rPh>
    <rPh sb="18" eb="21">
      <t>コウミンカン</t>
    </rPh>
    <rPh sb="21" eb="23">
      <t>マドグチ</t>
    </rPh>
    <rPh sb="24" eb="26">
      <t>ノウフ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</si>
  <si>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使用料は、１時間単位とします。１時間未満の使用は１時間とします。</t>
    </r>
    <rPh sb="3" eb="6">
      <t>シヨウリョウ</t>
    </rPh>
    <rPh sb="9" eb="11">
      <t>ジカン</t>
    </rPh>
    <rPh sb="11" eb="13">
      <t>タンイ</t>
    </rPh>
    <rPh sb="19" eb="21">
      <t>ジカン</t>
    </rPh>
    <rPh sb="21" eb="23">
      <t>ミマン</t>
    </rPh>
    <rPh sb="24" eb="26">
      <t>シヨウ</t>
    </rPh>
    <rPh sb="28" eb="30">
      <t>ジカン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</si>
  <si>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お支払いいただいた使用料は、原則としてお返しできません。</t>
    </r>
    <rPh sb="4" eb="6">
      <t>シハラ</t>
    </rPh>
    <rPh sb="12" eb="15">
      <t>シヨウリョウ</t>
    </rPh>
    <rPh sb="17" eb="19">
      <t>ゲンソク</t>
    </rPh>
    <rPh sb="23" eb="24">
      <t>カエ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</si>
  <si>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冷暖房費はかかりません。（冷房は大ホールと講堂のみになります）</t>
    </r>
    <rPh sb="3" eb="6">
      <t>レイダンボウ</t>
    </rPh>
    <rPh sb="6" eb="7">
      <t>ヒ</t>
    </rPh>
    <rPh sb="16" eb="18">
      <t>レイボウ</t>
    </rPh>
    <rPh sb="19" eb="20">
      <t>ダイ</t>
    </rPh>
    <rPh sb="24" eb="26">
      <t>コウドウ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</si>
  <si>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許可を受けた使用時間には、準備及び後始末等に要する時間を含みます。</t>
    </r>
    <rPh sb="3" eb="5">
      <t>キョカ</t>
    </rPh>
    <rPh sb="6" eb="7">
      <t>ウ</t>
    </rPh>
    <rPh sb="9" eb="11">
      <t>シヨウ</t>
    </rPh>
    <rPh sb="11" eb="13">
      <t>ジカン</t>
    </rPh>
    <rPh sb="16" eb="18">
      <t>ジュンビ</t>
    </rPh>
    <rPh sb="18" eb="19">
      <t>オヨ</t>
    </rPh>
    <rPh sb="20" eb="24">
      <t>アトシマツナド</t>
    </rPh>
    <rPh sb="25" eb="26">
      <t>ヨウ</t>
    </rPh>
    <rPh sb="28" eb="30">
      <t>ジカン</t>
    </rPh>
    <rPh sb="31" eb="32">
      <t>フク</t>
    </rPh>
    <phoneticPr fontId="1"/>
  </si>
  <si>
    <r>
      <rPr>
        <sz val="10"/>
        <color theme="1"/>
        <rFont val="Segoe UI Symbol"/>
        <family val="3"/>
      </rPr>
      <t>🌸</t>
    </r>
    <r>
      <rPr>
        <sz val="10"/>
        <color theme="1"/>
        <rFont val="游ゴシック"/>
        <family val="3"/>
        <charset val="128"/>
      </rPr>
      <t>　</t>
    </r>
    <r>
      <rPr>
        <b/>
        <sz val="10"/>
        <color theme="1"/>
        <rFont val="游ゴシック"/>
        <family val="3"/>
        <charset val="128"/>
      </rPr>
      <t>予定は変更になる事があります。（最新の状況は、窓口へお問い合わせください）</t>
    </r>
    <rPh sb="3" eb="5">
      <t>ヨテイ</t>
    </rPh>
    <rPh sb="6" eb="8">
      <t>ヘンコウ</t>
    </rPh>
    <rPh sb="11" eb="12">
      <t>コト</t>
    </rPh>
    <rPh sb="19" eb="21">
      <t>サイシン</t>
    </rPh>
    <rPh sb="22" eb="24">
      <t>ジョウキョウ</t>
    </rPh>
    <rPh sb="26" eb="28">
      <t>マドグチ</t>
    </rPh>
    <rPh sb="30" eb="31">
      <t>ト</t>
    </rPh>
    <rPh sb="32" eb="33">
      <t>ア</t>
    </rPh>
    <phoneticPr fontId="1"/>
  </si>
  <si>
    <t>美術工芸室</t>
    <rPh sb="0" eb="5">
      <t>ビジュツコウゲイシツ</t>
    </rPh>
    <phoneticPr fontId="1"/>
  </si>
  <si>
    <t>調理実習室</t>
    <rPh sb="0" eb="5">
      <t>チョウリジッシュウシツ</t>
    </rPh>
    <phoneticPr fontId="1"/>
  </si>
  <si>
    <t>※申請書は使用日の３日前までに提出ください</t>
    <rPh sb="1" eb="4">
      <t>シンセイショ</t>
    </rPh>
    <rPh sb="5" eb="7">
      <t>シヨウ</t>
    </rPh>
    <rPh sb="7" eb="8">
      <t>ビ</t>
    </rPh>
    <rPh sb="10" eb="11">
      <t>ニチ</t>
    </rPh>
    <rPh sb="11" eb="12">
      <t>マエ</t>
    </rPh>
    <rPh sb="15" eb="17">
      <t>テイシュツ</t>
    </rPh>
    <phoneticPr fontId="1"/>
  </si>
  <si>
    <t>※メールでの申請は、ホームページから行えます</t>
    <rPh sb="6" eb="8">
      <t>シンセイ</t>
    </rPh>
    <rPh sb="18" eb="19">
      <t>オコナ</t>
    </rPh>
    <phoneticPr fontId="1"/>
  </si>
  <si>
    <t>　        ※メールでの申請は、ホームページから行えます</t>
    <rPh sb="15" eb="17">
      <t>シンセイ</t>
    </rPh>
    <rPh sb="27" eb="28">
      <t>オコナ</t>
    </rPh>
    <phoneticPr fontId="1"/>
  </si>
  <si>
    <t>＊大ホールの(S)は、ステージのみ使用です</t>
    <rPh sb="1" eb="2">
      <t>ダイ</t>
    </rPh>
    <rPh sb="17" eb="19">
      <t>シヨウ</t>
    </rPh>
    <phoneticPr fontId="1"/>
  </si>
  <si>
    <t>休　　館　　日</t>
    <rPh sb="0" eb="1">
      <t>キュウ</t>
    </rPh>
    <rPh sb="3" eb="4">
      <t>カン</t>
    </rPh>
    <rPh sb="6" eb="7">
      <t>ニチ</t>
    </rPh>
    <phoneticPr fontId="1"/>
  </si>
  <si>
    <t>会議室1</t>
    <rPh sb="0" eb="3">
      <t>カイギシツ</t>
    </rPh>
    <phoneticPr fontId="1"/>
  </si>
  <si>
    <t>会議室2</t>
    <rPh sb="0" eb="3">
      <t>カイギシツ</t>
    </rPh>
    <phoneticPr fontId="1"/>
  </si>
  <si>
    <t>1時間につき</t>
    <rPh sb="1" eb="3">
      <t>ジカン</t>
    </rPh>
    <phoneticPr fontId="1"/>
  </si>
  <si>
    <t>備考</t>
    <rPh sb="0" eb="2">
      <t>ビコウ</t>
    </rPh>
    <phoneticPr fontId="1"/>
  </si>
  <si>
    <t>間口14ｍ、奥行9ｍ</t>
    <rPh sb="0" eb="2">
      <t>マグチ</t>
    </rPh>
    <rPh sb="6" eb="8">
      <t>オクユキ</t>
    </rPh>
    <phoneticPr fontId="1"/>
  </si>
  <si>
    <t>講堂</t>
    <rPh sb="0" eb="2">
      <t>コウドウ</t>
    </rPh>
    <phoneticPr fontId="1"/>
  </si>
  <si>
    <t>3階和室</t>
    <rPh sb="1" eb="2">
      <t>ガイ</t>
    </rPh>
    <rPh sb="2" eb="4">
      <t>ワシツ</t>
    </rPh>
    <phoneticPr fontId="1"/>
  </si>
  <si>
    <t>施設利用料</t>
    <rPh sb="0" eb="2">
      <t>シセツ</t>
    </rPh>
    <rPh sb="2" eb="5">
      <t>リヨウリョウ</t>
    </rPh>
    <phoneticPr fontId="1"/>
  </si>
  <si>
    <t>1階</t>
    <rPh sb="1" eb="2">
      <t>カイ</t>
    </rPh>
    <phoneticPr fontId="1"/>
  </si>
  <si>
    <t>2階</t>
    <rPh sb="1" eb="2">
      <t>カイ</t>
    </rPh>
    <phoneticPr fontId="1"/>
  </si>
  <si>
    <t>3階</t>
    <rPh sb="1" eb="2">
      <t>ガイ</t>
    </rPh>
    <phoneticPr fontId="1"/>
  </si>
  <si>
    <t>※物件使用料詳細、またその他につきましては、別途お問合せください。</t>
    <rPh sb="1" eb="3">
      <t>ブッケン</t>
    </rPh>
    <rPh sb="3" eb="5">
      <t>シヨウ</t>
    </rPh>
    <rPh sb="5" eb="6">
      <t>リョウ</t>
    </rPh>
    <rPh sb="6" eb="8">
      <t>ショウサイ</t>
    </rPh>
    <rPh sb="13" eb="14">
      <t>タ</t>
    </rPh>
    <rPh sb="22" eb="24">
      <t>ベット</t>
    </rPh>
    <rPh sb="25" eb="27">
      <t>トイアワ</t>
    </rPh>
    <phoneticPr fontId="1"/>
  </si>
  <si>
    <t>大ホール
(ステージ付)</t>
    <rPh sb="0" eb="1">
      <t>ダイ</t>
    </rPh>
    <rPh sb="10" eb="11">
      <t>ツ</t>
    </rPh>
    <phoneticPr fontId="1"/>
  </si>
  <si>
    <t>150円</t>
    <rPh sb="3" eb="4">
      <t>エン</t>
    </rPh>
    <phoneticPr fontId="1"/>
  </si>
  <si>
    <t>290円</t>
    <rPh sb="3" eb="4">
      <t>エン</t>
    </rPh>
    <phoneticPr fontId="1"/>
  </si>
  <si>
    <t>45.15㎡、16名収容</t>
    <rPh sb="9" eb="10">
      <t>メイ</t>
    </rPh>
    <rPh sb="10" eb="12">
      <t>シュウヨウ</t>
    </rPh>
    <phoneticPr fontId="1"/>
  </si>
  <si>
    <t>61.23㎡、20名収容</t>
    <rPh sb="9" eb="10">
      <t>メイ</t>
    </rPh>
    <rPh sb="10" eb="12">
      <t>シュウヨウ</t>
    </rPh>
    <phoneticPr fontId="1"/>
  </si>
  <si>
    <t>和室</t>
    <rPh sb="0" eb="2">
      <t>ワシツ</t>
    </rPh>
    <phoneticPr fontId="1"/>
  </si>
  <si>
    <t>18：00～21：00</t>
  </si>
  <si>
    <t>休　館　日</t>
    <rPh sb="0" eb="1">
      <t>キュウ</t>
    </rPh>
    <rPh sb="2" eb="3">
      <t>カン</t>
    </rPh>
    <rPh sb="4" eb="5">
      <t>ヒ</t>
    </rPh>
    <phoneticPr fontId="1"/>
  </si>
  <si>
    <t>9：00～22：00</t>
  </si>
  <si>
    <t>9：00～22：00</t>
    <phoneticPr fontId="1"/>
  </si>
  <si>
    <t>13：30～16：00</t>
    <phoneticPr fontId="1"/>
  </si>
  <si>
    <t>新得地区保護司会</t>
    <rPh sb="0" eb="2">
      <t>シントク</t>
    </rPh>
    <rPh sb="2" eb="4">
      <t>チク</t>
    </rPh>
    <rPh sb="4" eb="6">
      <t>ホゴ</t>
    </rPh>
    <rPh sb="6" eb="7">
      <t>シ</t>
    </rPh>
    <rPh sb="7" eb="8">
      <t>カイ</t>
    </rPh>
    <phoneticPr fontId="1"/>
  </si>
  <si>
    <t>新得地区保護司会</t>
    <rPh sb="0" eb="8">
      <t>シントクチクホゴシカイ</t>
    </rPh>
    <phoneticPr fontId="1"/>
  </si>
  <si>
    <t>14：00～22：00</t>
    <phoneticPr fontId="1"/>
  </si>
  <si>
    <t>健康福祉課　保健推進係</t>
    <rPh sb="0" eb="2">
      <t>ケンコウ</t>
    </rPh>
    <rPh sb="2" eb="4">
      <t>フクシ</t>
    </rPh>
    <rPh sb="4" eb="5">
      <t>カ</t>
    </rPh>
    <rPh sb="6" eb="8">
      <t>ホケン</t>
    </rPh>
    <rPh sb="8" eb="11">
      <t>スイシンカカリ</t>
    </rPh>
    <phoneticPr fontId="1"/>
  </si>
  <si>
    <t>健康福祉課　保健推進係</t>
    <rPh sb="0" eb="2">
      <t>ケンコウ</t>
    </rPh>
    <rPh sb="2" eb="4">
      <t>フクシ</t>
    </rPh>
    <rPh sb="4" eb="5">
      <t>カ</t>
    </rPh>
    <rPh sb="6" eb="11">
      <t>ホケンスイシンカカリ</t>
    </rPh>
    <phoneticPr fontId="1"/>
  </si>
  <si>
    <t>健康福祉課　保健推進係</t>
    <rPh sb="0" eb="5">
      <t>ケンコウフクシカ</t>
    </rPh>
    <rPh sb="6" eb="11">
      <t>ホケンスイシンカカリ</t>
    </rPh>
    <phoneticPr fontId="1"/>
  </si>
  <si>
    <t>8：00～17：00</t>
  </si>
  <si>
    <t>8：00～17：00</t>
    <phoneticPr fontId="1"/>
  </si>
  <si>
    <t>新型コロナワクチン接種会場</t>
    <rPh sb="0" eb="2">
      <t>シンガタ</t>
    </rPh>
    <rPh sb="9" eb="11">
      <t>セッシュ</t>
    </rPh>
    <rPh sb="11" eb="13">
      <t>カイジョウ</t>
    </rPh>
    <phoneticPr fontId="1"/>
  </si>
  <si>
    <t>選挙管理委員会</t>
    <rPh sb="0" eb="2">
      <t>センキョ</t>
    </rPh>
    <rPh sb="2" eb="4">
      <t>カンリ</t>
    </rPh>
    <rPh sb="4" eb="7">
      <t>イインカイ</t>
    </rPh>
    <phoneticPr fontId="1"/>
  </si>
  <si>
    <t>10：00～11：00</t>
  </si>
  <si>
    <t>10：00～11：00</t>
    <phoneticPr fontId="1"/>
  </si>
  <si>
    <t>公民館講座　ピラティス</t>
    <rPh sb="0" eb="3">
      <t>コウミンカン</t>
    </rPh>
    <rPh sb="3" eb="5">
      <t>コウザ</t>
    </rPh>
    <phoneticPr fontId="1"/>
  </si>
  <si>
    <t>18：00～21：00</t>
    <phoneticPr fontId="1"/>
  </si>
  <si>
    <t>メムオロ太鼓保存会</t>
    <rPh sb="4" eb="9">
      <t>タイコホゾンカイ</t>
    </rPh>
    <phoneticPr fontId="1"/>
  </si>
  <si>
    <t>保守</t>
    <rPh sb="0" eb="2">
      <t>ホシュ</t>
    </rPh>
    <phoneticPr fontId="1"/>
  </si>
  <si>
    <t>8：30～15：30</t>
  </si>
  <si>
    <t>8：30～15：30</t>
    <phoneticPr fontId="1"/>
  </si>
  <si>
    <t>柏樹学園　学習日</t>
    <rPh sb="0" eb="1">
      <t>ハク</t>
    </rPh>
    <rPh sb="1" eb="2">
      <t>ジュ</t>
    </rPh>
    <rPh sb="2" eb="4">
      <t>ガクエン</t>
    </rPh>
    <rPh sb="5" eb="7">
      <t>ガクシュウ</t>
    </rPh>
    <rPh sb="7" eb="8">
      <t>ビ</t>
    </rPh>
    <phoneticPr fontId="1"/>
  </si>
  <si>
    <t>10：00～14：00</t>
    <phoneticPr fontId="1"/>
  </si>
  <si>
    <t>生涯学習　図書館係(託児)</t>
    <rPh sb="0" eb="2">
      <t>ショウガイ</t>
    </rPh>
    <rPh sb="2" eb="4">
      <t>ガクシュウ</t>
    </rPh>
    <rPh sb="5" eb="8">
      <t>トショカン</t>
    </rPh>
    <rPh sb="8" eb="9">
      <t>ガカリ</t>
    </rPh>
    <rPh sb="10" eb="12">
      <t>タクジ</t>
    </rPh>
    <phoneticPr fontId="1"/>
  </si>
  <si>
    <t>18：30～20：30</t>
    <phoneticPr fontId="1"/>
  </si>
  <si>
    <t>公民館講座(託児)</t>
    <rPh sb="0" eb="5">
      <t>コウミンカンコウザ</t>
    </rPh>
    <rPh sb="6" eb="8">
      <t>タクジ</t>
    </rPh>
    <phoneticPr fontId="1"/>
  </si>
  <si>
    <t>19：00～20：00</t>
    <phoneticPr fontId="1"/>
  </si>
  <si>
    <t>公民館講座　自分で楽々！簡単リンパケア講座①</t>
    <rPh sb="0" eb="5">
      <t>コウミンカンコウザ</t>
    </rPh>
    <rPh sb="6" eb="8">
      <t>ジブン</t>
    </rPh>
    <rPh sb="9" eb="11">
      <t>ラクラク</t>
    </rPh>
    <rPh sb="12" eb="14">
      <t>カンタン</t>
    </rPh>
    <rPh sb="19" eb="22">
      <t>コウザ１</t>
    </rPh>
    <phoneticPr fontId="1"/>
  </si>
  <si>
    <t>戦没者慰霊祭(準備)</t>
    <rPh sb="0" eb="3">
      <t>センボツシャ</t>
    </rPh>
    <rPh sb="3" eb="6">
      <t>イレイサイ</t>
    </rPh>
    <rPh sb="7" eb="9">
      <t>ジュンビ</t>
    </rPh>
    <phoneticPr fontId="1"/>
  </si>
  <si>
    <t>8：00～13：00</t>
    <phoneticPr fontId="1"/>
  </si>
  <si>
    <t>広報広聴係</t>
    <rPh sb="0" eb="2">
      <t>コウホウ</t>
    </rPh>
    <rPh sb="2" eb="4">
      <t>コウチョウ</t>
    </rPh>
    <rPh sb="4" eb="5">
      <t>ガカリ</t>
    </rPh>
    <phoneticPr fontId="1"/>
  </si>
  <si>
    <t>戦没者慰霊祭</t>
    <rPh sb="0" eb="3">
      <t>センボツシャ</t>
    </rPh>
    <rPh sb="3" eb="6">
      <t>イレイサイ</t>
    </rPh>
    <phoneticPr fontId="1"/>
  </si>
  <si>
    <t>10：00～12：00</t>
    <phoneticPr fontId="1"/>
  </si>
  <si>
    <t>公民館講座　書道アカデミー</t>
    <rPh sb="0" eb="3">
      <t>コウミンカン</t>
    </rPh>
    <rPh sb="3" eb="5">
      <t>コウザ</t>
    </rPh>
    <rPh sb="6" eb="8">
      <t>ショドウ</t>
    </rPh>
    <phoneticPr fontId="1"/>
  </si>
  <si>
    <t>保守</t>
    <rPh sb="0" eb="2">
      <t>ホシュ</t>
    </rPh>
    <phoneticPr fontId="1"/>
  </si>
  <si>
    <t>10：00～12：00</t>
    <phoneticPr fontId="1"/>
  </si>
  <si>
    <t>公民館講座　ナチュラル・パッチワークキルト講座</t>
    <rPh sb="0" eb="5">
      <t>コウミンカンコウザ</t>
    </rPh>
    <rPh sb="21" eb="23">
      <t>コウザ</t>
    </rPh>
    <phoneticPr fontId="1"/>
  </si>
  <si>
    <t>9：30～12：30</t>
    <phoneticPr fontId="1"/>
  </si>
  <si>
    <t>公民館講座（託児）</t>
    <rPh sb="0" eb="5">
      <t>コウミンカンコウザ</t>
    </rPh>
    <rPh sb="6" eb="8">
      <t>タクジ</t>
    </rPh>
    <phoneticPr fontId="1"/>
  </si>
  <si>
    <t>生涯学習課　図書館係</t>
    <rPh sb="0" eb="5">
      <t>ショウガイガクシュウカ</t>
    </rPh>
    <rPh sb="6" eb="9">
      <t>トショカン</t>
    </rPh>
    <rPh sb="9" eb="10">
      <t>ガカリ</t>
    </rPh>
    <phoneticPr fontId="1"/>
  </si>
  <si>
    <t>9：00～13：00</t>
    <phoneticPr fontId="1"/>
  </si>
  <si>
    <t>魅力創造課</t>
    <rPh sb="0" eb="2">
      <t>ミリョク</t>
    </rPh>
    <rPh sb="2" eb="4">
      <t>ソウゾウ</t>
    </rPh>
    <rPh sb="4" eb="5">
      <t>カ</t>
    </rPh>
    <phoneticPr fontId="1"/>
  </si>
  <si>
    <t>18：30～20：30</t>
    <phoneticPr fontId="1"/>
  </si>
  <si>
    <t>公民館講座　託児</t>
    <rPh sb="0" eb="3">
      <t>コウミンカン</t>
    </rPh>
    <rPh sb="3" eb="5">
      <t>コウザ</t>
    </rPh>
    <rPh sb="6" eb="8">
      <t>タクジ</t>
    </rPh>
    <phoneticPr fontId="1"/>
  </si>
  <si>
    <t>公民館講座　自分で楽々！簡単リンパケア講座①</t>
    <rPh sb="0" eb="3">
      <t>コウミンカン</t>
    </rPh>
    <rPh sb="3" eb="5">
      <t>コウザ</t>
    </rPh>
    <rPh sb="6" eb="8">
      <t>ジブン</t>
    </rPh>
    <rPh sb="9" eb="11">
      <t>ラクラク</t>
    </rPh>
    <rPh sb="12" eb="14">
      <t>カンタン</t>
    </rPh>
    <rPh sb="19" eb="22">
      <t>コウザ１</t>
    </rPh>
    <phoneticPr fontId="1"/>
  </si>
  <si>
    <t>12：30～15：30</t>
    <phoneticPr fontId="1"/>
  </si>
  <si>
    <t>民児協　第4回定例会</t>
    <rPh sb="0" eb="3">
      <t>ミンジキョウ</t>
    </rPh>
    <rPh sb="4" eb="5">
      <t>ダイ</t>
    </rPh>
    <rPh sb="6" eb="7">
      <t>カイ</t>
    </rPh>
    <rPh sb="7" eb="10">
      <t>テイレイカイ</t>
    </rPh>
    <phoneticPr fontId="1"/>
  </si>
  <si>
    <t>公民館講座　ステンドグラス講座</t>
    <rPh sb="0" eb="5">
      <t>コウミンカンコウザ</t>
    </rPh>
    <rPh sb="13" eb="15">
      <t>コウザ</t>
    </rPh>
    <phoneticPr fontId="1"/>
  </si>
  <si>
    <t>公民館講座（託児）</t>
    <rPh sb="0" eb="5">
      <t>コウミンカンコウザ</t>
    </rPh>
    <rPh sb="6" eb="8">
      <t>タクジ</t>
    </rPh>
    <phoneticPr fontId="1"/>
  </si>
  <si>
    <t>10：00～12：00</t>
    <phoneticPr fontId="1"/>
  </si>
  <si>
    <t>公民館講座</t>
    <rPh sb="0" eb="5">
      <t>コウミンカンコウザ</t>
    </rPh>
    <phoneticPr fontId="1"/>
  </si>
  <si>
    <t>9：30～12：30</t>
    <phoneticPr fontId="1"/>
  </si>
  <si>
    <t>高齢者支援課在宅支援係</t>
    <rPh sb="0" eb="3">
      <t>コウレイシャ</t>
    </rPh>
    <rPh sb="3" eb="5">
      <t>シエン</t>
    </rPh>
    <rPh sb="5" eb="6">
      <t>カ</t>
    </rPh>
    <rPh sb="6" eb="8">
      <t>ザイタク</t>
    </rPh>
    <rPh sb="8" eb="10">
      <t>シエン</t>
    </rPh>
    <rPh sb="10" eb="11">
      <t>ガカリ</t>
    </rPh>
    <phoneticPr fontId="1"/>
  </si>
  <si>
    <t>9：00～18：00</t>
  </si>
  <si>
    <t>9：00～18：00</t>
    <phoneticPr fontId="1"/>
  </si>
  <si>
    <t>一般財団法人全国福利厚生協会</t>
    <rPh sb="0" eb="6">
      <t>イッパンザイダンホウジン</t>
    </rPh>
    <rPh sb="6" eb="8">
      <t>ゼンコク</t>
    </rPh>
    <rPh sb="8" eb="10">
      <t>フクリ</t>
    </rPh>
    <rPh sb="10" eb="12">
      <t>コウセイ</t>
    </rPh>
    <rPh sb="12" eb="14">
      <t>キョウカイ</t>
    </rPh>
    <phoneticPr fontId="1"/>
  </si>
  <si>
    <t>生涯学習課　社会教育係</t>
    <rPh sb="0" eb="5">
      <t>ショウガイガクシュウカ</t>
    </rPh>
    <rPh sb="6" eb="10">
      <t>シャカイキョウイク</t>
    </rPh>
    <rPh sb="10" eb="11">
      <t>カカリ</t>
    </rPh>
    <phoneticPr fontId="1"/>
  </si>
  <si>
    <t>14：00～22：00</t>
  </si>
  <si>
    <t>生涯学習課　社会教育係</t>
    <rPh sb="0" eb="5">
      <t>ショウガイガクシュウカ</t>
    </rPh>
    <rPh sb="6" eb="11">
      <t>シャカイキョウイクカカリ</t>
    </rPh>
    <phoneticPr fontId="1"/>
  </si>
  <si>
    <t>12：00～17：00</t>
  </si>
  <si>
    <t>十勝管内小中学校教頭会</t>
    <rPh sb="0" eb="2">
      <t>トカチ</t>
    </rPh>
    <rPh sb="2" eb="4">
      <t>カンナイ</t>
    </rPh>
    <rPh sb="4" eb="8">
      <t>ショウチュウガッコウ</t>
    </rPh>
    <rPh sb="8" eb="11">
      <t>キョウトウカイ</t>
    </rPh>
    <phoneticPr fontId="1"/>
  </si>
  <si>
    <t>12：30～19：30</t>
  </si>
  <si>
    <t>帯広市民バレエ公演実行委員会</t>
    <rPh sb="0" eb="4">
      <t>オビヒロシミン</t>
    </rPh>
    <rPh sb="7" eb="14">
      <t>コウエンジッコウイインカイ</t>
    </rPh>
    <phoneticPr fontId="1"/>
  </si>
  <si>
    <t>13：30～19：30</t>
  </si>
  <si>
    <t>13：30～19：30</t>
    <phoneticPr fontId="1"/>
  </si>
  <si>
    <t>帯広市民バレエ公演実行委員会(S)*</t>
    <rPh sb="0" eb="4">
      <t>オビヒロシミン</t>
    </rPh>
    <rPh sb="7" eb="14">
      <t>コウエンジッコウイインカイ</t>
    </rPh>
    <phoneticPr fontId="1"/>
  </si>
  <si>
    <t>19：00～20：00</t>
  </si>
  <si>
    <t>19：00～20：00</t>
    <phoneticPr fontId="1"/>
  </si>
  <si>
    <t>芽室ピラティスサークル</t>
    <rPh sb="0" eb="2">
      <t>メムロ</t>
    </rPh>
    <phoneticPr fontId="1"/>
  </si>
  <si>
    <t>13：00～16：00</t>
  </si>
  <si>
    <t>芽室TP練習会(S)*</t>
    <rPh sb="0" eb="2">
      <t>メムロ</t>
    </rPh>
    <rPh sb="4" eb="7">
      <t>レンシュウカイ</t>
    </rPh>
    <phoneticPr fontId="1"/>
  </si>
  <si>
    <t>9：00～16：00</t>
    <phoneticPr fontId="1"/>
  </si>
  <si>
    <t>柏樹学園　陶芸部</t>
    <rPh sb="0" eb="1">
      <t>ハク</t>
    </rPh>
    <rPh sb="1" eb="2">
      <t>ジュ</t>
    </rPh>
    <rPh sb="2" eb="4">
      <t>ガクエン</t>
    </rPh>
    <rPh sb="5" eb="7">
      <t>トウゲイ</t>
    </rPh>
    <rPh sb="7" eb="8">
      <t>ブ</t>
    </rPh>
    <phoneticPr fontId="1"/>
  </si>
  <si>
    <t>柏樹学園　陶芸部</t>
    <rPh sb="0" eb="4">
      <t>ハクジュガクエン</t>
    </rPh>
    <rPh sb="5" eb="7">
      <t>トウゲイ</t>
    </rPh>
    <rPh sb="7" eb="8">
      <t>ブ</t>
    </rPh>
    <phoneticPr fontId="1"/>
  </si>
  <si>
    <t>10：00～15：00</t>
  </si>
  <si>
    <t>10：00～15：00</t>
    <phoneticPr fontId="1"/>
  </si>
  <si>
    <t>芽室陶芸会</t>
    <rPh sb="0" eb="2">
      <t>メムロ</t>
    </rPh>
    <rPh sb="2" eb="4">
      <t>トウゲイ</t>
    </rPh>
    <rPh sb="4" eb="5">
      <t>カイ</t>
    </rPh>
    <phoneticPr fontId="1"/>
  </si>
  <si>
    <t>19：00～22：00</t>
    <phoneticPr fontId="1"/>
  </si>
  <si>
    <t>帯広吹奏楽研究会(S)*</t>
    <rPh sb="0" eb="2">
      <t>オビヒロ</t>
    </rPh>
    <rPh sb="2" eb="5">
      <t>スイソウガク</t>
    </rPh>
    <rPh sb="5" eb="8">
      <t>ケンキュウカイ</t>
    </rPh>
    <phoneticPr fontId="1"/>
  </si>
  <si>
    <t>18：00～22：00</t>
    <phoneticPr fontId="1"/>
  </si>
  <si>
    <t>帯広交響楽団</t>
    <rPh sb="0" eb="2">
      <t>オビヒロ</t>
    </rPh>
    <rPh sb="2" eb="4">
      <t>コウキョウ</t>
    </rPh>
    <rPh sb="4" eb="6">
      <t>ガクダン</t>
    </rPh>
    <phoneticPr fontId="1"/>
  </si>
  <si>
    <t>9：00～17：00</t>
    <phoneticPr fontId="1"/>
  </si>
  <si>
    <t>10：00～12：00</t>
    <phoneticPr fontId="1"/>
  </si>
  <si>
    <t>社交ダンスエムディ会</t>
    <rPh sb="0" eb="2">
      <t>シャコウ</t>
    </rPh>
    <rPh sb="9" eb="10">
      <t>カイ</t>
    </rPh>
    <phoneticPr fontId="1"/>
  </si>
  <si>
    <t>12：30～15：30</t>
  </si>
  <si>
    <t>社交ダンスエムディ会</t>
    <rPh sb="0" eb="2">
      <t>シャコウ</t>
    </rPh>
    <rPh sb="9" eb="10">
      <t>カイ</t>
    </rPh>
    <phoneticPr fontId="1"/>
  </si>
  <si>
    <t>芽室将棋センター</t>
    <rPh sb="0" eb="2">
      <t>メムロ</t>
    </rPh>
    <rPh sb="2" eb="4">
      <t>ショウギ</t>
    </rPh>
    <phoneticPr fontId="1"/>
  </si>
  <si>
    <t>芽室将棋センター</t>
    <rPh sb="0" eb="4">
      <t>メムロショウギ</t>
    </rPh>
    <phoneticPr fontId="1"/>
  </si>
  <si>
    <t>13：30～15：30</t>
  </si>
  <si>
    <t>13：30～15：30</t>
    <phoneticPr fontId="1"/>
  </si>
  <si>
    <t>たんぽぽの会</t>
    <rPh sb="5" eb="6">
      <t>カイ</t>
    </rPh>
    <phoneticPr fontId="1"/>
  </si>
  <si>
    <t>18：00～20：00</t>
    <phoneticPr fontId="1"/>
  </si>
  <si>
    <t>華道サークル</t>
    <rPh sb="0" eb="2">
      <t>カドウ</t>
    </rPh>
    <phoneticPr fontId="1"/>
  </si>
  <si>
    <t>太極拳龍の会</t>
    <rPh sb="0" eb="3">
      <t>タイキョクケン</t>
    </rPh>
    <rPh sb="3" eb="4">
      <t>リュウ</t>
    </rPh>
    <rPh sb="5" eb="6">
      <t>カイ</t>
    </rPh>
    <phoneticPr fontId="1"/>
  </si>
  <si>
    <t>めむろ柏ふまねっと</t>
    <rPh sb="3" eb="4">
      <t>カシワ</t>
    </rPh>
    <phoneticPr fontId="1"/>
  </si>
  <si>
    <t>9：30～11：30</t>
    <phoneticPr fontId="1"/>
  </si>
  <si>
    <t>12：00～17：00</t>
    <phoneticPr fontId="1"/>
  </si>
  <si>
    <t>芽室フォークダンス協会</t>
    <rPh sb="0" eb="2">
      <t>メムロ</t>
    </rPh>
    <rPh sb="9" eb="11">
      <t>キョウカイ</t>
    </rPh>
    <phoneticPr fontId="1"/>
  </si>
  <si>
    <t>編～む</t>
    <rPh sb="0" eb="1">
      <t>ア</t>
    </rPh>
    <phoneticPr fontId="1"/>
  </si>
  <si>
    <t>13：00～15：00</t>
    <phoneticPr fontId="1"/>
  </si>
  <si>
    <t>パソコン愛好会</t>
    <rPh sb="4" eb="7">
      <t>アイコウカイ</t>
    </rPh>
    <phoneticPr fontId="1"/>
  </si>
  <si>
    <t>14：00～16：00</t>
  </si>
  <si>
    <t>14：00～16：00</t>
    <phoneticPr fontId="1"/>
  </si>
  <si>
    <t>ビーナススマイル</t>
  </si>
  <si>
    <t>ビーナススマイル</t>
    <phoneticPr fontId="1"/>
  </si>
  <si>
    <t>19：00～21：00</t>
  </si>
  <si>
    <t>19：00～21：00</t>
    <phoneticPr fontId="1"/>
  </si>
  <si>
    <t>芽室合唱団</t>
    <rPh sb="0" eb="2">
      <t>メムロ</t>
    </rPh>
    <rPh sb="2" eb="5">
      <t>ガッショウダン</t>
    </rPh>
    <phoneticPr fontId="1"/>
  </si>
  <si>
    <t>芽室合唱団</t>
    <rPh sb="0" eb="5">
      <t>メムロガッショウダン</t>
    </rPh>
    <phoneticPr fontId="1"/>
  </si>
  <si>
    <t>9：00～13：00</t>
    <phoneticPr fontId="1"/>
  </si>
  <si>
    <t>稲田小学校ウィンドアンサンブル</t>
    <rPh sb="0" eb="2">
      <t>イナダ</t>
    </rPh>
    <rPh sb="2" eb="3">
      <t>ショウ</t>
    </rPh>
    <rPh sb="3" eb="5">
      <t>ガッコウ</t>
    </rPh>
    <phoneticPr fontId="1"/>
  </si>
  <si>
    <t>15：00～21：00</t>
    <phoneticPr fontId="1"/>
  </si>
  <si>
    <t>魅力創造課</t>
    <rPh sb="0" eb="5">
      <t>ミリョクソウゾウカ</t>
    </rPh>
    <phoneticPr fontId="1"/>
  </si>
  <si>
    <t>16：00～19：00</t>
    <phoneticPr fontId="1"/>
  </si>
  <si>
    <t>芽室バレエ研究会</t>
    <rPh sb="0" eb="2">
      <t>メムロ</t>
    </rPh>
    <rPh sb="5" eb="8">
      <t>ケンキュウカイ</t>
    </rPh>
    <phoneticPr fontId="1"/>
  </si>
  <si>
    <t>13：30～22：00</t>
    <phoneticPr fontId="1"/>
  </si>
  <si>
    <t>芽室中学校　吹奏楽部</t>
    <rPh sb="0" eb="2">
      <t>メムロ</t>
    </rPh>
    <rPh sb="2" eb="5">
      <t>チュウガッコウ</t>
    </rPh>
    <rPh sb="6" eb="9">
      <t>スイソウガク</t>
    </rPh>
    <rPh sb="9" eb="10">
      <t>ブ</t>
    </rPh>
    <phoneticPr fontId="1"/>
  </si>
  <si>
    <t>9：00～12：00</t>
    <phoneticPr fontId="1"/>
  </si>
  <si>
    <t>17：30～22：00</t>
    <phoneticPr fontId="1"/>
  </si>
  <si>
    <t>9：00～18：00</t>
    <phoneticPr fontId="1"/>
  </si>
  <si>
    <t>16：00～22：00</t>
    <phoneticPr fontId="1"/>
  </si>
  <si>
    <t>朝顔芽室会</t>
    <rPh sb="0" eb="2">
      <t>アサガオ</t>
    </rPh>
    <rPh sb="2" eb="4">
      <t>メムロ</t>
    </rPh>
    <rPh sb="4" eb="5">
      <t>カイ</t>
    </rPh>
    <phoneticPr fontId="1"/>
  </si>
  <si>
    <t>書を楽しむ会</t>
    <rPh sb="0" eb="1">
      <t>ショ</t>
    </rPh>
    <rPh sb="2" eb="3">
      <t>タノ</t>
    </rPh>
    <rPh sb="5" eb="6">
      <t>カイ</t>
    </rPh>
    <phoneticPr fontId="1"/>
  </si>
  <si>
    <t>13：00～18：00</t>
    <phoneticPr fontId="1"/>
  </si>
  <si>
    <t>桂馬会</t>
    <rPh sb="0" eb="2">
      <t>ケイマ</t>
    </rPh>
    <rPh sb="2" eb="3">
      <t>カイ</t>
    </rPh>
    <phoneticPr fontId="1"/>
  </si>
  <si>
    <t>19：00～21：00</t>
    <phoneticPr fontId="1"/>
  </si>
  <si>
    <t>ギター部</t>
    <rPh sb="3" eb="4">
      <t>ブ</t>
    </rPh>
    <phoneticPr fontId="1"/>
  </si>
  <si>
    <t>13：30～15：30</t>
    <phoneticPr fontId="1"/>
  </si>
  <si>
    <t>茶道クラブ</t>
    <rPh sb="0" eb="2">
      <t>サドウ</t>
    </rPh>
    <phoneticPr fontId="1"/>
  </si>
  <si>
    <t>13：00～16：00</t>
    <phoneticPr fontId="1"/>
  </si>
  <si>
    <t>ステンドグラスメイプル</t>
    <phoneticPr fontId="1"/>
  </si>
  <si>
    <t>10：00～13：00</t>
    <phoneticPr fontId="1"/>
  </si>
  <si>
    <t>サークル陶炎　金曜会</t>
    <rPh sb="4" eb="5">
      <t>トウ</t>
    </rPh>
    <rPh sb="5" eb="6">
      <t>エン</t>
    </rPh>
    <rPh sb="7" eb="9">
      <t>キンヨウ</t>
    </rPh>
    <rPh sb="9" eb="10">
      <t>カイ</t>
    </rPh>
    <phoneticPr fontId="1"/>
  </si>
  <si>
    <t>10：00～13：00</t>
    <phoneticPr fontId="1"/>
  </si>
  <si>
    <t>13：00～15：00</t>
    <phoneticPr fontId="1"/>
  </si>
  <si>
    <t>9：30〜12：30</t>
    <phoneticPr fontId="1"/>
  </si>
  <si>
    <t>〜紙の宝石〜千葉定是　書票芽室展　</t>
    <rPh sb="1" eb="2">
      <t>カミ</t>
    </rPh>
    <rPh sb="3" eb="5">
      <t>ホウセキ</t>
    </rPh>
    <rPh sb="6" eb="8">
      <t>チバ</t>
    </rPh>
    <rPh sb="8" eb="9">
      <t>サダ</t>
    </rPh>
    <rPh sb="9" eb="10">
      <t>コレ</t>
    </rPh>
    <rPh sb="11" eb="12">
      <t>ショ</t>
    </rPh>
    <rPh sb="12" eb="13">
      <t>ヒョウ</t>
    </rPh>
    <rPh sb="13" eb="15">
      <t>メムロ</t>
    </rPh>
    <rPh sb="15" eb="16">
      <t>テン</t>
    </rPh>
    <phoneticPr fontId="1"/>
  </si>
  <si>
    <t>〜紙の宝石〜千葉定是　書票芽室展(準備)　</t>
    <rPh sb="1" eb="2">
      <t>カミ</t>
    </rPh>
    <rPh sb="3" eb="5">
      <t>ホウセキ</t>
    </rPh>
    <rPh sb="6" eb="8">
      <t>チバ</t>
    </rPh>
    <rPh sb="8" eb="9">
      <t>サダ</t>
    </rPh>
    <rPh sb="9" eb="10">
      <t>コレ</t>
    </rPh>
    <rPh sb="11" eb="12">
      <t>ショ</t>
    </rPh>
    <rPh sb="12" eb="13">
      <t>ヒョウ</t>
    </rPh>
    <rPh sb="13" eb="15">
      <t>メムロ</t>
    </rPh>
    <rPh sb="15" eb="16">
      <t>テン</t>
    </rPh>
    <rPh sb="17" eb="19">
      <t>ジュンビ</t>
    </rPh>
    <phoneticPr fontId="1"/>
  </si>
  <si>
    <t>9：00～11：00</t>
  </si>
  <si>
    <t>15：00～20：00</t>
  </si>
  <si>
    <t>15：00～20：00</t>
    <phoneticPr fontId="1"/>
  </si>
  <si>
    <t>アンジュバレエ芽室会</t>
    <rPh sb="7" eb="9">
      <t>メムロ</t>
    </rPh>
    <rPh sb="9" eb="10">
      <t>カイ</t>
    </rPh>
    <phoneticPr fontId="1"/>
  </si>
  <si>
    <t>9：30～11：30</t>
    <phoneticPr fontId="1"/>
  </si>
  <si>
    <t>芽室ピラティス</t>
    <rPh sb="0" eb="2">
      <t>メムロ</t>
    </rPh>
    <phoneticPr fontId="1"/>
  </si>
  <si>
    <t>12：30～15：30</t>
    <phoneticPr fontId="1"/>
  </si>
  <si>
    <t>日甜十勝社友会</t>
    <rPh sb="0" eb="2">
      <t>ニッテン</t>
    </rPh>
    <rPh sb="2" eb="4">
      <t>トカチ</t>
    </rPh>
    <rPh sb="4" eb="6">
      <t>シャユウ</t>
    </rPh>
    <rPh sb="6" eb="7">
      <t>カイ</t>
    </rPh>
    <phoneticPr fontId="1"/>
  </si>
  <si>
    <t>めむろミュージッククラブムーン</t>
    <phoneticPr fontId="1"/>
  </si>
  <si>
    <t>18：00～20：00</t>
    <phoneticPr fontId="1"/>
  </si>
  <si>
    <t>ますだピアノ教室</t>
    <rPh sb="6" eb="8">
      <t>キョウシツ</t>
    </rPh>
    <phoneticPr fontId="1"/>
  </si>
  <si>
    <t>帯広能楽同好会</t>
    <rPh sb="0" eb="7">
      <t>オビヒロノウガクドウコウカイ</t>
    </rPh>
    <phoneticPr fontId="1"/>
  </si>
  <si>
    <t>水ばしょう絵の会</t>
    <rPh sb="0" eb="1">
      <t>ミズ</t>
    </rPh>
    <rPh sb="5" eb="6">
      <t>エ</t>
    </rPh>
    <rPh sb="7" eb="8">
      <t>カイ</t>
    </rPh>
    <phoneticPr fontId="1"/>
  </si>
  <si>
    <t>9：30～19：30</t>
  </si>
  <si>
    <t>9：30～19：30</t>
    <phoneticPr fontId="1"/>
  </si>
  <si>
    <t>9：30～18：30</t>
  </si>
  <si>
    <t>9：30～18：30</t>
    <phoneticPr fontId="1"/>
  </si>
  <si>
    <t>13：30～19：30</t>
    <phoneticPr fontId="1"/>
  </si>
  <si>
    <t>9：30～18：30</t>
    <phoneticPr fontId="1"/>
  </si>
  <si>
    <t>10：00～12：00</t>
  </si>
  <si>
    <t>帯広能楽同好会</t>
    <rPh sb="0" eb="2">
      <t>オビヒロ</t>
    </rPh>
    <rPh sb="2" eb="4">
      <t>ノウガク</t>
    </rPh>
    <rPh sb="4" eb="7">
      <t>ドウコウカイ</t>
    </rPh>
    <phoneticPr fontId="1"/>
  </si>
  <si>
    <t>9：00～13：00</t>
    <phoneticPr fontId="1"/>
  </si>
  <si>
    <t>トムテの家</t>
    <rPh sb="4" eb="5">
      <t>イエ</t>
    </rPh>
    <phoneticPr fontId="1"/>
  </si>
  <si>
    <t>トムテの家</t>
    <rPh sb="4" eb="5">
      <t>イエ</t>
    </rPh>
    <phoneticPr fontId="1"/>
  </si>
  <si>
    <t>9：00～13：00</t>
    <phoneticPr fontId="1"/>
  </si>
  <si>
    <t>トムテの家</t>
    <rPh sb="4" eb="5">
      <t>イエ</t>
    </rPh>
    <phoneticPr fontId="1"/>
  </si>
  <si>
    <t>17：00～19：00</t>
    <phoneticPr fontId="1"/>
  </si>
  <si>
    <t>芽室文芸編集委員会</t>
    <rPh sb="0" eb="2">
      <t>メムロ</t>
    </rPh>
    <rPh sb="2" eb="4">
      <t>ブンゲイ</t>
    </rPh>
    <rPh sb="4" eb="6">
      <t>ヘンシュウ</t>
    </rPh>
    <rPh sb="6" eb="9">
      <t>イインカイ</t>
    </rPh>
    <phoneticPr fontId="1"/>
  </si>
  <si>
    <t>めむろ柏ふまねっと</t>
    <rPh sb="3" eb="4">
      <t>カシワ</t>
    </rPh>
    <phoneticPr fontId="1"/>
  </si>
  <si>
    <t>オカリナサークル</t>
    <phoneticPr fontId="1"/>
  </si>
  <si>
    <t>13：00～17：00</t>
    <phoneticPr fontId="1"/>
  </si>
  <si>
    <t>13：00～17：00</t>
    <phoneticPr fontId="1"/>
  </si>
  <si>
    <t>オカリナサークル</t>
    <phoneticPr fontId="1"/>
  </si>
  <si>
    <t>8：30～20：00</t>
    <phoneticPr fontId="1"/>
  </si>
  <si>
    <t>参議院議員通常選挙期日前投票所</t>
    <rPh sb="0" eb="3">
      <t>サンギイン</t>
    </rPh>
    <rPh sb="3" eb="5">
      <t>ギイン</t>
    </rPh>
    <rPh sb="5" eb="7">
      <t>ツウジョウ</t>
    </rPh>
    <rPh sb="7" eb="9">
      <t>センキョ</t>
    </rPh>
    <rPh sb="9" eb="11">
      <t>キジツ</t>
    </rPh>
    <rPh sb="11" eb="12">
      <t>マエ</t>
    </rPh>
    <rPh sb="12" eb="14">
      <t>トウヒョウ</t>
    </rPh>
    <rPh sb="14" eb="15">
      <t>ショ</t>
    </rPh>
    <phoneticPr fontId="1"/>
  </si>
  <si>
    <t>8：30～20：00</t>
    <phoneticPr fontId="1"/>
  </si>
  <si>
    <t>参議院議員通常選挙、芽室町長選挙期日前投票所</t>
    <rPh sb="0" eb="3">
      <t>サンギイン</t>
    </rPh>
    <rPh sb="3" eb="5">
      <t>ギイン</t>
    </rPh>
    <rPh sb="5" eb="7">
      <t>ツウジョウ</t>
    </rPh>
    <rPh sb="7" eb="9">
      <t>センキョ</t>
    </rPh>
    <rPh sb="10" eb="13">
      <t>メムロチョウ</t>
    </rPh>
    <rPh sb="13" eb="14">
      <t>チョウ</t>
    </rPh>
    <rPh sb="14" eb="16">
      <t>センキョ</t>
    </rPh>
    <rPh sb="16" eb="18">
      <t>キジツ</t>
    </rPh>
    <rPh sb="18" eb="19">
      <t>マエ</t>
    </rPh>
    <rPh sb="19" eb="21">
      <t>トウヒョウ</t>
    </rPh>
    <rPh sb="21" eb="22">
      <t>ショ</t>
    </rPh>
    <phoneticPr fontId="1"/>
  </si>
  <si>
    <t>参議院議員通常選挙、芽室町長選挙投票所</t>
    <rPh sb="0" eb="3">
      <t>サンギイン</t>
    </rPh>
    <rPh sb="3" eb="5">
      <t>ギイン</t>
    </rPh>
    <rPh sb="5" eb="7">
      <t>ツウジョウ</t>
    </rPh>
    <rPh sb="7" eb="9">
      <t>センキョ</t>
    </rPh>
    <rPh sb="10" eb="13">
      <t>メムロチョウ</t>
    </rPh>
    <rPh sb="13" eb="14">
      <t>チョウ</t>
    </rPh>
    <rPh sb="14" eb="16">
      <t>センキョ</t>
    </rPh>
    <rPh sb="16" eb="18">
      <t>トウヒョウ</t>
    </rPh>
    <rPh sb="18" eb="19">
      <t>ショ</t>
    </rPh>
    <phoneticPr fontId="1"/>
  </si>
  <si>
    <t>押し花サークル</t>
    <rPh sb="0" eb="1">
      <t>オ</t>
    </rPh>
    <rPh sb="2" eb="3">
      <t>バナ</t>
    </rPh>
    <phoneticPr fontId="1"/>
  </si>
  <si>
    <t>9：00～15：00</t>
    <phoneticPr fontId="1"/>
  </si>
  <si>
    <t>10：00～13：00</t>
    <phoneticPr fontId="1"/>
  </si>
  <si>
    <t>新得地区保護司会</t>
    <rPh sb="0" eb="2">
      <t>シントク</t>
    </rPh>
    <rPh sb="2" eb="4">
      <t>チク</t>
    </rPh>
    <rPh sb="4" eb="6">
      <t>ホゴ</t>
    </rPh>
    <rPh sb="6" eb="7">
      <t>シ</t>
    </rPh>
    <rPh sb="7" eb="8">
      <t>カイ</t>
    </rPh>
    <phoneticPr fontId="1"/>
  </si>
  <si>
    <t>白樺学園　吹奏楽部</t>
    <rPh sb="0" eb="2">
      <t>シラカバ</t>
    </rPh>
    <rPh sb="2" eb="4">
      <t>ガクエン</t>
    </rPh>
    <rPh sb="5" eb="8">
      <t>スイソウガク</t>
    </rPh>
    <rPh sb="8" eb="9">
      <t>ブ</t>
    </rPh>
    <phoneticPr fontId="1"/>
  </si>
  <si>
    <t>芽室西小学校　吹奏楽部</t>
    <rPh sb="0" eb="2">
      <t>メムロ</t>
    </rPh>
    <rPh sb="2" eb="3">
      <t>ニシ</t>
    </rPh>
    <rPh sb="3" eb="6">
      <t>ショウガッコウ</t>
    </rPh>
    <rPh sb="7" eb="10">
      <t>スイソウガク</t>
    </rPh>
    <rPh sb="10" eb="11">
      <t>ブ</t>
    </rPh>
    <phoneticPr fontId="1"/>
  </si>
  <si>
    <t>12：00～16：00</t>
    <phoneticPr fontId="1"/>
  </si>
  <si>
    <t>芽室西中学校　吹奏楽部</t>
    <rPh sb="0" eb="2">
      <t>メムロ</t>
    </rPh>
    <rPh sb="2" eb="3">
      <t>ニシ</t>
    </rPh>
    <rPh sb="3" eb="6">
      <t>チュウガッコウ</t>
    </rPh>
    <rPh sb="7" eb="10">
      <t>スイソウガク</t>
    </rPh>
    <rPh sb="10" eb="11">
      <t>ブ</t>
    </rPh>
    <phoneticPr fontId="1"/>
  </si>
  <si>
    <t>16：00～22：00</t>
    <phoneticPr fontId="1"/>
  </si>
  <si>
    <t>芽室小学校　吹奏楽部</t>
    <rPh sb="0" eb="2">
      <t>メムロ</t>
    </rPh>
    <rPh sb="2" eb="5">
      <t>ショウガッコウ</t>
    </rPh>
    <rPh sb="6" eb="9">
      <t>スイソウガク</t>
    </rPh>
    <rPh sb="9" eb="10">
      <t>ブ</t>
    </rPh>
    <phoneticPr fontId="1"/>
  </si>
  <si>
    <t>芽室西中学校　吹奏楽部</t>
    <rPh sb="0" eb="6">
      <t>メムロニシチュウガッコウ</t>
    </rPh>
    <rPh sb="7" eb="11">
      <t>スイソウガクブ</t>
    </rPh>
    <phoneticPr fontId="1"/>
  </si>
  <si>
    <t>9：00～16：00</t>
    <phoneticPr fontId="1"/>
  </si>
  <si>
    <t>芽室高校　吹奏楽部</t>
    <rPh sb="0" eb="2">
      <t>メムロ</t>
    </rPh>
    <rPh sb="2" eb="4">
      <t>コウコウ</t>
    </rPh>
    <rPh sb="5" eb="8">
      <t>スイソウガク</t>
    </rPh>
    <rPh sb="8" eb="9">
      <t>ブ</t>
    </rPh>
    <phoneticPr fontId="1"/>
  </si>
  <si>
    <t>芽室高校　吹奏楽部</t>
    <rPh sb="0" eb="2">
      <t>メムロ</t>
    </rPh>
    <rPh sb="2" eb="4">
      <t>コウコウ</t>
    </rPh>
    <rPh sb="5" eb="8">
      <t>スイソウガク</t>
    </rPh>
    <rPh sb="8" eb="9">
      <t>ブ</t>
    </rPh>
    <phoneticPr fontId="1"/>
  </si>
  <si>
    <t>芽室高校　吹奏楽部</t>
    <rPh sb="0" eb="2">
      <t>メムロ</t>
    </rPh>
    <rPh sb="2" eb="4">
      <t>コウコウ</t>
    </rPh>
    <rPh sb="5" eb="9">
      <t>スイソウガクブ</t>
    </rPh>
    <phoneticPr fontId="1"/>
  </si>
  <si>
    <t>19：00～22：00</t>
    <phoneticPr fontId="1"/>
  </si>
  <si>
    <t>料理サークルビスケッツ</t>
    <rPh sb="0" eb="2">
      <t>リョウリ</t>
    </rPh>
    <phoneticPr fontId="1"/>
  </si>
  <si>
    <t>9：00～11：00</t>
    <phoneticPr fontId="1"/>
  </si>
  <si>
    <t>9：00～22：00</t>
    <phoneticPr fontId="1"/>
  </si>
  <si>
    <t>芽室高校吹奏楽部</t>
    <rPh sb="0" eb="2">
      <t>メムロ</t>
    </rPh>
    <rPh sb="2" eb="4">
      <t>コウコウ</t>
    </rPh>
    <rPh sb="4" eb="7">
      <t>スイソウガク</t>
    </rPh>
    <rPh sb="7" eb="8">
      <t>ブ</t>
    </rPh>
    <phoneticPr fontId="1"/>
  </si>
  <si>
    <t>R4.6.16作成</t>
    <rPh sb="7" eb="9">
      <t>サクセイ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</si>
</sst>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#&quot;月&quot;"/>
    <numFmt numFmtId="177" formatCode="d&quot;日&quot;"/>
  </numFmts>
  <fonts count="3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4"/>
      <color theme="1"/>
      <name val="FGP角ｺﾞｼｯｸ体Ca-M"/>
      <family val="3"/>
      <charset val="128"/>
    </font>
    <font>
      <sz val="10"/>
      <color theme="1"/>
      <name val="FGP角ｺﾞｼｯｸ体Ca-M"/>
      <family val="3"/>
      <charset val="128"/>
    </font>
    <font>
      <sz val="10"/>
      <color theme="1"/>
      <name val="FGP角ｺﾞｼｯｸ体Ca-L"/>
      <family val="3"/>
      <charset val="128"/>
    </font>
    <font>
      <sz val="8"/>
      <color theme="1"/>
      <name val="FGP角ｺﾞｼｯｸ体Ca-L"/>
      <family val="3"/>
      <charset val="128"/>
    </font>
    <font>
      <sz val="10"/>
      <color theme="1"/>
      <name val="游ゴシック"/>
      <family val="3"/>
      <charset val="128"/>
    </font>
    <font>
      <sz val="10"/>
      <color theme="1"/>
      <name val="Segoe UI Symbol"/>
      <family val="3"/>
    </font>
    <font>
      <b/>
      <sz val="10"/>
      <color theme="1"/>
      <name val="游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FGP角ｺﾞｼｯｸ体Ca-M"/>
      <family val="3"/>
      <charset val="128"/>
    </font>
    <font>
      <sz val="9"/>
      <color theme="1"/>
      <name val="FGP角ｺﾞｼｯｸ体Ca-L"/>
      <family val="3"/>
      <charset val="128"/>
    </font>
    <font>
      <sz val="11"/>
      <color theme="1"/>
      <name val="FGP角ｺﾞｼｯｸ体Ca-L"/>
      <family val="3"/>
      <charset val="128"/>
    </font>
    <font>
      <sz val="9"/>
      <color theme="1"/>
      <name val="FGP角ｺﾞｼｯｸ体Ca-M"/>
      <family val="3"/>
      <charset val="128"/>
    </font>
    <font>
      <sz val="12"/>
      <color theme="1"/>
      <name val="FGP角ｺﾞｼｯｸ体Ca-U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4"/>
      <color theme="1"/>
      <name val="FGP丸ｺﾞｼｯｸ体Ca-M"/>
      <family val="3"/>
      <charset val="128"/>
    </font>
    <font>
      <sz val="9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17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7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shrinkToFit="1"/>
    </xf>
    <xf numFmtId="0" fontId="9" fillId="0" borderId="0" xfId="0" applyFont="1">
      <alignment vertical="center"/>
    </xf>
    <xf numFmtId="0" fontId="10" fillId="0" borderId="3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3" fillId="0" borderId="4" xfId="0" applyFont="1" applyBorder="1">
      <alignment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/>
    </xf>
    <xf numFmtId="0" fontId="14" fillId="0" borderId="4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6" fillId="0" borderId="0" xfId="0" applyFont="1" applyAlignment="1">
      <alignment vertical="top"/>
    </xf>
    <xf numFmtId="0" fontId="15" fillId="0" borderId="0" xfId="0" applyFont="1">
      <alignment vertical="center"/>
    </xf>
    <xf numFmtId="0" fontId="8" fillId="0" borderId="0" xfId="0" applyFont="1">
      <alignment vertical="center"/>
    </xf>
    <xf numFmtId="0" fontId="7" fillId="0" borderId="0" xfId="0" applyFont="1" applyAlignment="1">
      <alignment horizontal="right" vertical="top"/>
    </xf>
    <xf numFmtId="177" fontId="2" fillId="0" borderId="15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center" vertical="center"/>
    </xf>
    <xf numFmtId="20" fontId="7" fillId="0" borderId="1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 shrinkToFit="1"/>
    </xf>
    <xf numFmtId="0" fontId="7" fillId="0" borderId="15" xfId="0" applyFont="1" applyBorder="1" applyAlignment="1">
      <alignment horizontal="center" vertical="center"/>
    </xf>
    <xf numFmtId="0" fontId="0" fillId="0" borderId="0" xfId="0" applyAlignment="1">
      <alignment vertical="center"/>
    </xf>
    <xf numFmtId="177" fontId="2" fillId="0" borderId="6" xfId="0" applyNumberFormat="1" applyFont="1" applyBorder="1" applyAlignment="1">
      <alignment horizontal="right" vertical="center"/>
    </xf>
    <xf numFmtId="0" fontId="2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shrinkToFit="1"/>
    </xf>
    <xf numFmtId="20" fontId="7" fillId="0" borderId="6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19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19" fillId="0" borderId="0" xfId="0" applyFont="1" applyBorder="1">
      <alignment vertical="center"/>
    </xf>
    <xf numFmtId="0" fontId="20" fillId="0" borderId="0" xfId="0" applyFont="1" applyBorder="1">
      <alignment vertical="center"/>
    </xf>
    <xf numFmtId="0" fontId="2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Alignment="1">
      <alignment horizontal="right" vertical="top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177" fontId="2" fillId="0" borderId="7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177" fontId="2" fillId="0" borderId="14" xfId="0" applyNumberFormat="1" applyFont="1" applyBorder="1" applyAlignment="1">
      <alignment horizontal="right" vertical="center"/>
    </xf>
    <xf numFmtId="0" fontId="8" fillId="0" borderId="10" xfId="0" applyFont="1" applyFill="1" applyBorder="1" applyAlignment="1">
      <alignment vertical="center" shrinkToFit="1"/>
    </xf>
    <xf numFmtId="0" fontId="7" fillId="0" borderId="1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 shrinkToFit="1"/>
    </xf>
    <xf numFmtId="0" fontId="25" fillId="0" borderId="1" xfId="0" applyFont="1" applyBorder="1" applyAlignment="1">
      <alignment vertical="center" shrinkToFit="1"/>
    </xf>
    <xf numFmtId="0" fontId="25" fillId="0" borderId="2" xfId="0" applyFont="1" applyBorder="1" applyAlignment="1">
      <alignment vertical="center" shrinkToFit="1"/>
    </xf>
    <xf numFmtId="0" fontId="0" fillId="0" borderId="4" xfId="0" applyBorder="1">
      <alignment vertical="center"/>
    </xf>
    <xf numFmtId="0" fontId="0" fillId="0" borderId="7" xfId="0" applyFill="1" applyBorder="1">
      <alignment vertical="center"/>
    </xf>
    <xf numFmtId="0" fontId="0" fillId="0" borderId="4" xfId="0" applyBorder="1" applyAlignment="1">
      <alignment horizontal="right" vertical="center"/>
    </xf>
    <xf numFmtId="0" fontId="8" fillId="0" borderId="4" xfId="0" applyFont="1" applyFill="1" applyBorder="1" applyAlignment="1">
      <alignment horizontal="right" vertical="center"/>
    </xf>
    <xf numFmtId="0" fontId="0" fillId="0" borderId="4" xfId="0" applyFill="1" applyBorder="1">
      <alignment vertical="center"/>
    </xf>
    <xf numFmtId="0" fontId="0" fillId="0" borderId="4" xfId="0" applyFill="1" applyBorder="1" applyAlignment="1">
      <alignment horizontal="right" vertical="center"/>
    </xf>
    <xf numFmtId="0" fontId="28" fillId="0" borderId="2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vertical="center" shrinkToFit="1"/>
    </xf>
    <xf numFmtId="0" fontId="29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shrinkToFit="1"/>
    </xf>
    <xf numFmtId="0" fontId="28" fillId="0" borderId="7" xfId="0" applyFont="1" applyBorder="1" applyAlignment="1">
      <alignment vertical="center" shrinkToFit="1"/>
    </xf>
    <xf numFmtId="177" fontId="2" fillId="0" borderId="16" xfId="0" applyNumberFormat="1" applyFont="1" applyBorder="1" applyAlignment="1">
      <alignment horizontal="right" vertical="center"/>
    </xf>
    <xf numFmtId="0" fontId="2" fillId="0" borderId="1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left" vertical="center" shrinkToFit="1"/>
    </xf>
    <xf numFmtId="0" fontId="2" fillId="0" borderId="16" xfId="0" applyFont="1" applyBorder="1" applyAlignment="1">
      <alignment horizontal="center" vertical="center"/>
    </xf>
    <xf numFmtId="177" fontId="2" fillId="0" borderId="17" xfId="0" applyNumberFormat="1" applyFont="1" applyBorder="1" applyAlignment="1">
      <alignment horizontal="right" vertical="center"/>
    </xf>
    <xf numFmtId="20" fontId="7" fillId="0" borderId="16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vertical="center" shrinkToFit="1"/>
    </xf>
    <xf numFmtId="0" fontId="30" fillId="0" borderId="2" xfId="0" applyFont="1" applyBorder="1" applyAlignment="1">
      <alignment vertical="center" shrinkToFit="1"/>
    </xf>
    <xf numFmtId="0" fontId="27" fillId="0" borderId="1" xfId="0" applyFont="1" applyBorder="1" applyAlignment="1">
      <alignment vertical="center" shrinkToFit="1"/>
    </xf>
    <xf numFmtId="0" fontId="0" fillId="0" borderId="0" xfId="0" applyBorder="1">
      <alignment vertical="center"/>
    </xf>
    <xf numFmtId="0" fontId="27" fillId="0" borderId="1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/>
    </xf>
    <xf numFmtId="0" fontId="28" fillId="0" borderId="7" xfId="0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29" fillId="0" borderId="0" xfId="0" applyFont="1" applyAlignment="1">
      <alignment vertical="center" shrinkToFit="1"/>
    </xf>
    <xf numFmtId="177" fontId="2" fillId="0" borderId="6" xfId="0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2" fillId="0" borderId="13" xfId="0" applyFont="1" applyBorder="1" applyAlignment="1">
      <alignment horizontal="center" vertical="center"/>
    </xf>
    <xf numFmtId="20" fontId="7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shrinkToFit="1"/>
    </xf>
    <xf numFmtId="0" fontId="29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20" fontId="7" fillId="0" borderId="1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 shrinkToFit="1"/>
    </xf>
    <xf numFmtId="20" fontId="7" fillId="0" borderId="1" xfId="0" applyNumberFormat="1" applyFont="1" applyBorder="1" applyAlignment="1">
      <alignment horizontal="center" vertical="center"/>
    </xf>
    <xf numFmtId="0" fontId="0" fillId="0" borderId="7" xfId="0" applyBorder="1">
      <alignment vertical="center"/>
    </xf>
    <xf numFmtId="0" fontId="29" fillId="0" borderId="3" xfId="0" applyFont="1" applyBorder="1" applyAlignment="1">
      <alignment horizontal="center" vertical="center"/>
    </xf>
    <xf numFmtId="177" fontId="2" fillId="0" borderId="9" xfId="0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shrinkToFit="1"/>
    </xf>
    <xf numFmtId="0" fontId="2" fillId="0" borderId="9" xfId="0" applyFont="1" applyBorder="1" applyAlignment="1">
      <alignment horizontal="center" vertical="center"/>
    </xf>
    <xf numFmtId="177" fontId="2" fillId="0" borderId="10" xfId="0" applyNumberFormat="1" applyFont="1" applyBorder="1" applyAlignment="1">
      <alignment horizontal="right" vertical="center"/>
    </xf>
    <xf numFmtId="0" fontId="29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29" fillId="0" borderId="13" xfId="0" applyFont="1" applyBorder="1" applyAlignment="1">
      <alignment vertical="center" shrinkToFit="1"/>
    </xf>
    <xf numFmtId="0" fontId="8" fillId="0" borderId="18" xfId="0" applyFont="1" applyBorder="1" applyAlignment="1">
      <alignment horizontal="left" vertical="center" shrinkToFit="1"/>
    </xf>
    <xf numFmtId="177" fontId="2" fillId="0" borderId="16" xfId="0" applyNumberFormat="1" applyFont="1" applyFill="1" applyBorder="1" applyAlignment="1">
      <alignment horizontal="right" vertical="center"/>
    </xf>
    <xf numFmtId="0" fontId="2" fillId="0" borderId="17" xfId="0" applyFont="1" applyFill="1" applyBorder="1" applyAlignment="1">
      <alignment horizontal="center" vertical="center"/>
    </xf>
    <xf numFmtId="0" fontId="27" fillId="0" borderId="16" xfId="0" applyFont="1" applyBorder="1" applyAlignment="1">
      <alignment horizontal="center" vertical="center" shrinkToFit="1"/>
    </xf>
    <xf numFmtId="0" fontId="28" fillId="0" borderId="17" xfId="0" applyFont="1" applyBorder="1" applyAlignment="1">
      <alignment vertical="center" shrinkToFit="1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shrinkToFit="1"/>
    </xf>
    <xf numFmtId="20" fontId="27" fillId="0" borderId="6" xfId="0" applyNumberFormat="1" applyFont="1" applyBorder="1" applyAlignment="1">
      <alignment horizontal="center" vertical="center" shrinkToFit="1"/>
    </xf>
    <xf numFmtId="20" fontId="7" fillId="0" borderId="9" xfId="0" applyNumberFormat="1" applyFont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shrinkToFit="1"/>
    </xf>
    <xf numFmtId="0" fontId="25" fillId="0" borderId="2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5" fillId="0" borderId="0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6" xfId="0" applyFont="1" applyBorder="1">
      <alignment vertical="center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14" fillId="0" borderId="5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right" vertical="center"/>
    </xf>
    <xf numFmtId="0" fontId="13" fillId="0" borderId="11" xfId="0" applyFont="1" applyBorder="1" applyAlignment="1">
      <alignment horizontal="right" vertical="center"/>
    </xf>
    <xf numFmtId="0" fontId="13" fillId="0" borderId="4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1" xfId="0" applyFont="1" applyBorder="1">
      <alignment vertical="center"/>
    </xf>
    <xf numFmtId="0" fontId="0" fillId="0" borderId="12" xfId="0" applyBorder="1">
      <alignment vertical="center"/>
    </xf>
    <xf numFmtId="0" fontId="0" fillId="0" borderId="2" xfId="0" applyBorder="1">
      <alignment vertical="center"/>
    </xf>
    <xf numFmtId="0" fontId="13" fillId="0" borderId="12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textRotation="255"/>
    </xf>
    <xf numFmtId="0" fontId="26" fillId="0" borderId="3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right" vertical="center"/>
    </xf>
  </cellXfs>
  <cellStyles count="1">
    <cellStyle name="標準" xfId="0" builtinId="0"/>
  </cellStyles>
  <dxfs count="30"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</dxfs>
  <tableStyles count="0" defaultTableStyle="TableStyleMedium2" defaultPivotStyle="PivotStyleLight16"/>
  <colors>
    <mruColors>
      <color rgb="FFFFCCCC"/>
      <color rgb="FFCCFFFF"/>
      <color rgb="FF00CC99"/>
      <color rgb="FF0099CC"/>
      <color rgb="FF808000"/>
      <color rgb="FFFFFF66"/>
      <color rgb="FFFF99CC"/>
      <color rgb="FF00FF00"/>
      <color rgb="FF66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18" Type="http://schemas.openxmlformats.org/officeDocument/2006/relationships/image" Target="../media/image41.png"/><Relationship Id="rId3" Type="http://schemas.openxmlformats.org/officeDocument/2006/relationships/image" Target="../media/image27.png"/><Relationship Id="rId21" Type="http://schemas.openxmlformats.org/officeDocument/2006/relationships/image" Target="../media/image43.png"/><Relationship Id="rId7" Type="http://schemas.openxmlformats.org/officeDocument/2006/relationships/image" Target="../media/image13.png"/><Relationship Id="rId12" Type="http://schemas.openxmlformats.org/officeDocument/2006/relationships/image" Target="../media/image35.png"/><Relationship Id="rId17" Type="http://schemas.openxmlformats.org/officeDocument/2006/relationships/image" Target="../media/image40.png"/><Relationship Id="rId2" Type="http://schemas.openxmlformats.org/officeDocument/2006/relationships/image" Target="../media/image26.png"/><Relationship Id="rId16" Type="http://schemas.openxmlformats.org/officeDocument/2006/relationships/image" Target="../media/image39.png"/><Relationship Id="rId20" Type="http://schemas.openxmlformats.org/officeDocument/2006/relationships/image" Target="../media/image42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4.png"/><Relationship Id="rId24" Type="http://schemas.openxmlformats.org/officeDocument/2006/relationships/image" Target="../media/image46.png"/><Relationship Id="rId5" Type="http://schemas.openxmlformats.org/officeDocument/2006/relationships/image" Target="../media/image29.png"/><Relationship Id="rId15" Type="http://schemas.openxmlformats.org/officeDocument/2006/relationships/image" Target="../media/image38.png"/><Relationship Id="rId23" Type="http://schemas.openxmlformats.org/officeDocument/2006/relationships/image" Target="../media/image45.png"/><Relationship Id="rId10" Type="http://schemas.openxmlformats.org/officeDocument/2006/relationships/image" Target="../media/image33.png"/><Relationship Id="rId19" Type="http://schemas.openxmlformats.org/officeDocument/2006/relationships/image" Target="../media/image1.png"/><Relationship Id="rId4" Type="http://schemas.openxmlformats.org/officeDocument/2006/relationships/image" Target="../media/image28.png"/><Relationship Id="rId9" Type="http://schemas.openxmlformats.org/officeDocument/2006/relationships/image" Target="../media/image32.png"/><Relationship Id="rId14" Type="http://schemas.openxmlformats.org/officeDocument/2006/relationships/image" Target="../media/image37.png"/><Relationship Id="rId22" Type="http://schemas.openxmlformats.org/officeDocument/2006/relationships/image" Target="../media/image4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59.pn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12" Type="http://schemas.openxmlformats.org/officeDocument/2006/relationships/image" Target="../media/image58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Relationship Id="rId14" Type="http://schemas.openxmlformats.org/officeDocument/2006/relationships/image" Target="../media/image6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emf"/><Relationship Id="rId7" Type="http://schemas.openxmlformats.org/officeDocument/2006/relationships/image" Target="../media/image9.pn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emf"/><Relationship Id="rId7" Type="http://schemas.openxmlformats.org/officeDocument/2006/relationships/image" Target="../media/image9.pn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.png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emf"/><Relationship Id="rId7" Type="http://schemas.openxmlformats.org/officeDocument/2006/relationships/image" Target="../media/image9.pn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2836205</xdr:colOff>
      <xdr:row>0</xdr:row>
      <xdr:rowOff>0</xdr:rowOff>
    </xdr:from>
    <xdr:ext cx="5851858" cy="625812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160BC8C-1E71-4156-8CF1-7AC29A8E785C}"/>
            </a:ext>
          </a:extLst>
        </xdr:cNvPr>
        <xdr:cNvSpPr/>
      </xdr:nvSpPr>
      <xdr:spPr>
        <a:xfrm>
          <a:off x="4731680" y="0"/>
          <a:ext cx="5851858" cy="625812"/>
        </a:xfrm>
        <a:prstGeom prst="rect">
          <a:avLst/>
        </a:prstGeom>
        <a:noFill/>
      </xdr:spPr>
      <xdr:txBody>
        <a:bodyPr wrap="none" lIns="91440" tIns="45720" rIns="91440" bIns="45720" anchor="t">
          <a:spAutoFit/>
        </a:bodyPr>
        <a:lstStyle/>
        <a:p>
          <a:pPr algn="ctr"/>
          <a:r>
            <a:rPr lang="ja-JP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芽室町中央公民館予定表（１階）</a:t>
          </a:r>
        </a:p>
      </xdr:txBody>
    </xdr:sp>
    <xdr:clientData/>
  </xdr:oneCellAnchor>
  <xdr:twoCellAnchor>
    <xdr:from>
      <xdr:col>1</xdr:col>
      <xdr:colOff>95250</xdr:colOff>
      <xdr:row>22</xdr:row>
      <xdr:rowOff>38099</xdr:rowOff>
    </xdr:from>
    <xdr:to>
      <xdr:col>1</xdr:col>
      <xdr:colOff>275250</xdr:colOff>
      <xdr:row>22</xdr:row>
      <xdr:rowOff>218099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DE1ED5F7-B7CF-4FEE-98BF-B291AD881C82}"/>
            </a:ext>
          </a:extLst>
        </xdr:cNvPr>
        <xdr:cNvSpPr/>
      </xdr:nvSpPr>
      <xdr:spPr>
        <a:xfrm>
          <a:off x="552450" y="5314949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104775</xdr:colOff>
      <xdr:row>15</xdr:row>
      <xdr:rowOff>28575</xdr:rowOff>
    </xdr:from>
    <xdr:to>
      <xdr:col>1</xdr:col>
      <xdr:colOff>284775</xdr:colOff>
      <xdr:row>15</xdr:row>
      <xdr:rowOff>208575</xdr:rowOff>
    </xdr:to>
    <xdr:sp macro="" textlink="">
      <xdr:nvSpPr>
        <xdr:cNvPr id="47" name="楕円 46">
          <a:extLst>
            <a:ext uri="{FF2B5EF4-FFF2-40B4-BE49-F238E27FC236}">
              <a16:creationId xmlns:a16="http://schemas.microsoft.com/office/drawing/2014/main" id="{5BA0FF0A-B714-4C3F-AB14-DCE3CC030733}"/>
            </a:ext>
          </a:extLst>
        </xdr:cNvPr>
        <xdr:cNvSpPr/>
      </xdr:nvSpPr>
      <xdr:spPr>
        <a:xfrm>
          <a:off x="561975" y="37052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6</xdr:row>
      <xdr:rowOff>28575</xdr:rowOff>
    </xdr:from>
    <xdr:to>
      <xdr:col>1</xdr:col>
      <xdr:colOff>265725</xdr:colOff>
      <xdr:row>6</xdr:row>
      <xdr:rowOff>208575</xdr:rowOff>
    </xdr:to>
    <xdr:sp macro="" textlink="">
      <xdr:nvSpPr>
        <xdr:cNvPr id="48" name="楕円 47">
          <a:extLst>
            <a:ext uri="{FF2B5EF4-FFF2-40B4-BE49-F238E27FC236}">
              <a16:creationId xmlns:a16="http://schemas.microsoft.com/office/drawing/2014/main" id="{83F5923A-F463-47CF-B7FD-F680C4418642}"/>
            </a:ext>
          </a:extLst>
        </xdr:cNvPr>
        <xdr:cNvSpPr/>
      </xdr:nvSpPr>
      <xdr:spPr>
        <a:xfrm>
          <a:off x="542925" y="16478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14</xdr:row>
      <xdr:rowOff>38099</xdr:rowOff>
    </xdr:from>
    <xdr:to>
      <xdr:col>1</xdr:col>
      <xdr:colOff>275250</xdr:colOff>
      <xdr:row>14</xdr:row>
      <xdr:rowOff>218099</xdr:rowOff>
    </xdr:to>
    <xdr:sp macro="" textlink="">
      <xdr:nvSpPr>
        <xdr:cNvPr id="49" name="楕円 48">
          <a:extLst>
            <a:ext uri="{FF2B5EF4-FFF2-40B4-BE49-F238E27FC236}">
              <a16:creationId xmlns:a16="http://schemas.microsoft.com/office/drawing/2014/main" id="{F036C2A4-E6D5-49E9-8C06-D817A5E0D67F}"/>
            </a:ext>
          </a:extLst>
        </xdr:cNvPr>
        <xdr:cNvSpPr/>
      </xdr:nvSpPr>
      <xdr:spPr>
        <a:xfrm>
          <a:off x="552450" y="3486149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23</xdr:row>
      <xdr:rowOff>28575</xdr:rowOff>
    </xdr:from>
    <xdr:to>
      <xdr:col>1</xdr:col>
      <xdr:colOff>275250</xdr:colOff>
      <xdr:row>23</xdr:row>
      <xdr:rowOff>208575</xdr:rowOff>
    </xdr:to>
    <xdr:sp macro="" textlink="">
      <xdr:nvSpPr>
        <xdr:cNvPr id="50" name="楕円 49">
          <a:extLst>
            <a:ext uri="{FF2B5EF4-FFF2-40B4-BE49-F238E27FC236}">
              <a16:creationId xmlns:a16="http://schemas.microsoft.com/office/drawing/2014/main" id="{558BE705-83DC-4BF9-81F9-0FB2D126CD62}"/>
            </a:ext>
          </a:extLst>
        </xdr:cNvPr>
        <xdr:cNvSpPr/>
      </xdr:nvSpPr>
      <xdr:spPr>
        <a:xfrm>
          <a:off x="552450" y="55340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34</xdr:row>
      <xdr:rowOff>19050</xdr:rowOff>
    </xdr:from>
    <xdr:to>
      <xdr:col>1</xdr:col>
      <xdr:colOff>275250</xdr:colOff>
      <xdr:row>34</xdr:row>
      <xdr:rowOff>199050</xdr:rowOff>
    </xdr:to>
    <xdr:sp macro="" textlink="">
      <xdr:nvSpPr>
        <xdr:cNvPr id="52" name="楕円 51">
          <a:extLst>
            <a:ext uri="{FF2B5EF4-FFF2-40B4-BE49-F238E27FC236}">
              <a16:creationId xmlns:a16="http://schemas.microsoft.com/office/drawing/2014/main" id="{4306D6CF-6F2B-4745-96C7-963424D9B3E1}"/>
            </a:ext>
          </a:extLst>
        </xdr:cNvPr>
        <xdr:cNvSpPr/>
      </xdr:nvSpPr>
      <xdr:spPr>
        <a:xfrm>
          <a:off x="552450" y="75819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32</xdr:row>
      <xdr:rowOff>28575</xdr:rowOff>
    </xdr:from>
    <xdr:to>
      <xdr:col>1</xdr:col>
      <xdr:colOff>275250</xdr:colOff>
      <xdr:row>32</xdr:row>
      <xdr:rowOff>208575</xdr:rowOff>
    </xdr:to>
    <xdr:sp macro="" textlink="">
      <xdr:nvSpPr>
        <xdr:cNvPr id="21" name="楕円 20">
          <a:extLst>
            <a:ext uri="{FF2B5EF4-FFF2-40B4-BE49-F238E27FC236}">
              <a16:creationId xmlns:a16="http://schemas.microsoft.com/office/drawing/2014/main" id="{62EFDDAE-CA04-42C2-A22E-F64B3976397E}"/>
            </a:ext>
          </a:extLst>
        </xdr:cNvPr>
        <xdr:cNvSpPr/>
      </xdr:nvSpPr>
      <xdr:spPr>
        <a:xfrm>
          <a:off x="552450" y="73628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4</xdr:row>
      <xdr:rowOff>28575</xdr:rowOff>
    </xdr:from>
    <xdr:to>
      <xdr:col>1</xdr:col>
      <xdr:colOff>265725</xdr:colOff>
      <xdr:row>4</xdr:row>
      <xdr:rowOff>208575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4DD417D3-2ECB-4AB2-AF81-4683F82EFAC5}"/>
            </a:ext>
          </a:extLst>
        </xdr:cNvPr>
        <xdr:cNvSpPr/>
      </xdr:nvSpPr>
      <xdr:spPr>
        <a:xfrm>
          <a:off x="542925" y="14192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76200</xdr:colOff>
      <xdr:row>49</xdr:row>
      <xdr:rowOff>38100</xdr:rowOff>
    </xdr:from>
    <xdr:to>
      <xdr:col>1</xdr:col>
      <xdr:colOff>256200</xdr:colOff>
      <xdr:row>49</xdr:row>
      <xdr:rowOff>218100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68D9C421-2569-4D71-81AA-C1F52D8865DD}"/>
            </a:ext>
          </a:extLst>
        </xdr:cNvPr>
        <xdr:cNvSpPr/>
      </xdr:nvSpPr>
      <xdr:spPr>
        <a:xfrm>
          <a:off x="533400" y="108013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95250</xdr:colOff>
      <xdr:row>23</xdr:row>
      <xdr:rowOff>38099</xdr:rowOff>
    </xdr:from>
    <xdr:to>
      <xdr:col>8</xdr:col>
      <xdr:colOff>275250</xdr:colOff>
      <xdr:row>23</xdr:row>
      <xdr:rowOff>218099</xdr:rowOff>
    </xdr:to>
    <xdr:sp macro="" textlink="">
      <xdr:nvSpPr>
        <xdr:cNvPr id="17" name="楕円 16">
          <a:extLst>
            <a:ext uri="{FF2B5EF4-FFF2-40B4-BE49-F238E27FC236}">
              <a16:creationId xmlns:a16="http://schemas.microsoft.com/office/drawing/2014/main" id="{52FC59D5-B446-42A3-ACEA-390BF29A7B1D}"/>
            </a:ext>
          </a:extLst>
        </xdr:cNvPr>
        <xdr:cNvSpPr/>
      </xdr:nvSpPr>
      <xdr:spPr>
        <a:xfrm>
          <a:off x="14859000" y="6686549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104775</xdr:colOff>
      <xdr:row>16</xdr:row>
      <xdr:rowOff>28575</xdr:rowOff>
    </xdr:from>
    <xdr:to>
      <xdr:col>8</xdr:col>
      <xdr:colOff>284775</xdr:colOff>
      <xdr:row>16</xdr:row>
      <xdr:rowOff>208575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816C4C52-EE8E-4B40-BF6D-A28A95CB83D0}"/>
            </a:ext>
          </a:extLst>
        </xdr:cNvPr>
        <xdr:cNvSpPr/>
      </xdr:nvSpPr>
      <xdr:spPr>
        <a:xfrm>
          <a:off x="14868525" y="46196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66675</xdr:colOff>
      <xdr:row>16</xdr:row>
      <xdr:rowOff>47624</xdr:rowOff>
    </xdr:from>
    <xdr:to>
      <xdr:col>1</xdr:col>
      <xdr:colOff>257175</xdr:colOff>
      <xdr:row>17</xdr:row>
      <xdr:rowOff>9525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8793C49B-0E99-46B3-85A4-84F383482F05}"/>
            </a:ext>
          </a:extLst>
        </xdr:cNvPr>
        <xdr:cNvSpPr/>
      </xdr:nvSpPr>
      <xdr:spPr>
        <a:xfrm>
          <a:off x="523875" y="4181474"/>
          <a:ext cx="190500" cy="190501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95250</xdr:colOff>
      <xdr:row>15</xdr:row>
      <xdr:rowOff>38099</xdr:rowOff>
    </xdr:from>
    <xdr:to>
      <xdr:col>8</xdr:col>
      <xdr:colOff>275250</xdr:colOff>
      <xdr:row>15</xdr:row>
      <xdr:rowOff>218099</xdr:rowOff>
    </xdr:to>
    <xdr:sp macro="" textlink="">
      <xdr:nvSpPr>
        <xdr:cNvPr id="24" name="楕円 23">
          <a:extLst>
            <a:ext uri="{FF2B5EF4-FFF2-40B4-BE49-F238E27FC236}">
              <a16:creationId xmlns:a16="http://schemas.microsoft.com/office/drawing/2014/main" id="{CCB2ECD2-E656-4CE0-9D8C-CDCBD2FAB21B}"/>
            </a:ext>
          </a:extLst>
        </xdr:cNvPr>
        <xdr:cNvSpPr/>
      </xdr:nvSpPr>
      <xdr:spPr>
        <a:xfrm>
          <a:off x="14859000" y="4400549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104775</xdr:colOff>
      <xdr:row>22</xdr:row>
      <xdr:rowOff>38100</xdr:rowOff>
    </xdr:from>
    <xdr:to>
      <xdr:col>8</xdr:col>
      <xdr:colOff>284775</xdr:colOff>
      <xdr:row>22</xdr:row>
      <xdr:rowOff>218100</xdr:rowOff>
    </xdr:to>
    <xdr:sp macro="" textlink="">
      <xdr:nvSpPr>
        <xdr:cNvPr id="25" name="楕円 24">
          <a:extLst>
            <a:ext uri="{FF2B5EF4-FFF2-40B4-BE49-F238E27FC236}">
              <a16:creationId xmlns:a16="http://schemas.microsoft.com/office/drawing/2014/main" id="{51D5B33F-E365-4559-8BAD-1FA15D536D6B}"/>
            </a:ext>
          </a:extLst>
        </xdr:cNvPr>
        <xdr:cNvSpPr/>
      </xdr:nvSpPr>
      <xdr:spPr>
        <a:xfrm>
          <a:off x="14868525" y="60007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95250</xdr:colOff>
      <xdr:row>32</xdr:row>
      <xdr:rowOff>28574</xdr:rowOff>
    </xdr:from>
    <xdr:to>
      <xdr:col>8</xdr:col>
      <xdr:colOff>275250</xdr:colOff>
      <xdr:row>32</xdr:row>
      <xdr:rowOff>208574</xdr:rowOff>
    </xdr:to>
    <xdr:sp macro="" textlink="">
      <xdr:nvSpPr>
        <xdr:cNvPr id="26" name="楕円 25">
          <a:extLst>
            <a:ext uri="{FF2B5EF4-FFF2-40B4-BE49-F238E27FC236}">
              <a16:creationId xmlns:a16="http://schemas.microsoft.com/office/drawing/2014/main" id="{209F8B69-6CE5-408A-B72C-A3FDBF9C7862}"/>
            </a:ext>
          </a:extLst>
        </xdr:cNvPr>
        <xdr:cNvSpPr/>
      </xdr:nvSpPr>
      <xdr:spPr>
        <a:xfrm>
          <a:off x="14859000" y="8277224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95250</xdr:colOff>
      <xdr:row>34</xdr:row>
      <xdr:rowOff>28574</xdr:rowOff>
    </xdr:from>
    <xdr:to>
      <xdr:col>8</xdr:col>
      <xdr:colOff>275250</xdr:colOff>
      <xdr:row>34</xdr:row>
      <xdr:rowOff>208574</xdr:rowOff>
    </xdr:to>
    <xdr:sp macro="" textlink="">
      <xdr:nvSpPr>
        <xdr:cNvPr id="27" name="楕円 26">
          <a:extLst>
            <a:ext uri="{FF2B5EF4-FFF2-40B4-BE49-F238E27FC236}">
              <a16:creationId xmlns:a16="http://schemas.microsoft.com/office/drawing/2014/main" id="{99E515EB-4D7A-405B-AE34-E5CEC98E8732}"/>
            </a:ext>
          </a:extLst>
        </xdr:cNvPr>
        <xdr:cNvSpPr/>
      </xdr:nvSpPr>
      <xdr:spPr>
        <a:xfrm>
          <a:off x="14859000" y="9286874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85725</xdr:colOff>
      <xdr:row>6</xdr:row>
      <xdr:rowOff>28575</xdr:rowOff>
    </xdr:from>
    <xdr:to>
      <xdr:col>8</xdr:col>
      <xdr:colOff>265725</xdr:colOff>
      <xdr:row>6</xdr:row>
      <xdr:rowOff>208575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132292B4-959A-46E8-BFB0-E4B268900ED0}"/>
            </a:ext>
          </a:extLst>
        </xdr:cNvPr>
        <xdr:cNvSpPr/>
      </xdr:nvSpPr>
      <xdr:spPr>
        <a:xfrm>
          <a:off x="14849475" y="21050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95250</xdr:colOff>
      <xdr:row>49</xdr:row>
      <xdr:rowOff>47625</xdr:rowOff>
    </xdr:from>
    <xdr:to>
      <xdr:col>8</xdr:col>
      <xdr:colOff>275250</xdr:colOff>
      <xdr:row>49</xdr:row>
      <xdr:rowOff>227625</xdr:rowOff>
    </xdr:to>
    <xdr:sp macro="" textlink="">
      <xdr:nvSpPr>
        <xdr:cNvPr id="29" name="楕円 28">
          <a:extLst>
            <a:ext uri="{FF2B5EF4-FFF2-40B4-BE49-F238E27FC236}">
              <a16:creationId xmlns:a16="http://schemas.microsoft.com/office/drawing/2014/main" id="{6AAE2C9C-8E90-4641-8A4E-5198AF33BCD0}"/>
            </a:ext>
          </a:extLst>
        </xdr:cNvPr>
        <xdr:cNvSpPr/>
      </xdr:nvSpPr>
      <xdr:spPr>
        <a:xfrm>
          <a:off x="14859000" y="108108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1457325</xdr:colOff>
      <xdr:row>0</xdr:row>
      <xdr:rowOff>0</xdr:rowOff>
    </xdr:from>
    <xdr:to>
      <xdr:col>3</xdr:col>
      <xdr:colOff>2810925</xdr:colOff>
      <xdr:row>0</xdr:row>
      <xdr:rowOff>589212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931B752-364E-4873-8AED-96984111F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0"/>
          <a:ext cx="1353600" cy="589212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24</xdr:row>
      <xdr:rowOff>19050</xdr:rowOff>
    </xdr:from>
    <xdr:to>
      <xdr:col>1</xdr:col>
      <xdr:colOff>275250</xdr:colOff>
      <xdr:row>24</xdr:row>
      <xdr:rowOff>199050</xdr:rowOff>
    </xdr:to>
    <xdr:sp macro="" textlink="">
      <xdr:nvSpPr>
        <xdr:cNvPr id="36" name="楕円 35">
          <a:extLst>
            <a:ext uri="{FF2B5EF4-FFF2-40B4-BE49-F238E27FC236}">
              <a16:creationId xmlns:a16="http://schemas.microsoft.com/office/drawing/2014/main" id="{FE81898E-C644-4CDA-9994-C326594F7526}"/>
            </a:ext>
          </a:extLst>
        </xdr:cNvPr>
        <xdr:cNvSpPr/>
      </xdr:nvSpPr>
      <xdr:spPr>
        <a:xfrm>
          <a:off x="552450" y="64389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85725</xdr:colOff>
      <xdr:row>24</xdr:row>
      <xdr:rowOff>28575</xdr:rowOff>
    </xdr:from>
    <xdr:to>
      <xdr:col>8</xdr:col>
      <xdr:colOff>265725</xdr:colOff>
      <xdr:row>24</xdr:row>
      <xdr:rowOff>208575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9AA5FC94-11B5-4071-A13D-3DF597077E85}"/>
            </a:ext>
          </a:extLst>
        </xdr:cNvPr>
        <xdr:cNvSpPr/>
      </xdr:nvSpPr>
      <xdr:spPr>
        <a:xfrm>
          <a:off x="14849475" y="64484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76200</xdr:colOff>
      <xdr:row>48</xdr:row>
      <xdr:rowOff>38100</xdr:rowOff>
    </xdr:from>
    <xdr:to>
      <xdr:col>1</xdr:col>
      <xdr:colOff>256200</xdr:colOff>
      <xdr:row>48</xdr:row>
      <xdr:rowOff>218100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77263C16-2E2B-4E45-BAFC-C4C24FCB9CFB}"/>
            </a:ext>
          </a:extLst>
        </xdr:cNvPr>
        <xdr:cNvSpPr/>
      </xdr:nvSpPr>
      <xdr:spPr>
        <a:xfrm>
          <a:off x="533400" y="80581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95250</xdr:colOff>
      <xdr:row>48</xdr:row>
      <xdr:rowOff>47625</xdr:rowOff>
    </xdr:from>
    <xdr:to>
      <xdr:col>8</xdr:col>
      <xdr:colOff>275250</xdr:colOff>
      <xdr:row>48</xdr:row>
      <xdr:rowOff>227625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237DFB89-CDC0-4C40-BB0B-3CBD2BB656F2}"/>
            </a:ext>
          </a:extLst>
        </xdr:cNvPr>
        <xdr:cNvSpPr/>
      </xdr:nvSpPr>
      <xdr:spPr>
        <a:xfrm>
          <a:off x="14859000" y="80676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2062719</xdr:colOff>
      <xdr:row>34</xdr:row>
      <xdr:rowOff>86374</xdr:rowOff>
    </xdr:from>
    <xdr:to>
      <xdr:col>3</xdr:col>
      <xdr:colOff>3439832</xdr:colOff>
      <xdr:row>41</xdr:row>
      <xdr:rowOff>162508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9C696BB-8434-7F5A-A353-B96DABBDF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99124">
          <a:off x="3958194" y="8335024"/>
          <a:ext cx="1377113" cy="15429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671914</xdr:colOff>
      <xdr:row>2</xdr:row>
      <xdr:rowOff>99750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847277-57A6-4F53-9A0C-826000EB7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671914</xdr:colOff>
      <xdr:row>5</xdr:row>
      <xdr:rowOff>99750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1D38386-D422-47AC-BAA3-02928577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92850</xdr:rowOff>
    </xdr:from>
    <xdr:to>
      <xdr:col>1</xdr:col>
      <xdr:colOff>671914</xdr:colOff>
      <xdr:row>8</xdr:row>
      <xdr:rowOff>192600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773E2C-2420-49EE-8668-57A19E10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1600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71400</xdr:colOff>
      <xdr:row>0</xdr:row>
      <xdr:rowOff>80925</xdr:rowOff>
    </xdr:from>
    <xdr:to>
      <xdr:col>4</xdr:col>
      <xdr:colOff>57514</xdr:colOff>
      <xdr:row>2</xdr:row>
      <xdr:rowOff>180675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41CE889-F54C-4BFE-A2F3-23238F54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0" y="8092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145200</xdr:colOff>
      <xdr:row>3</xdr:row>
      <xdr:rowOff>183300</xdr:rowOff>
    </xdr:from>
    <xdr:to>
      <xdr:col>4</xdr:col>
      <xdr:colOff>131314</xdr:colOff>
      <xdr:row>6</xdr:row>
      <xdr:rowOff>44925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6ED897B-9DE1-4233-AA84-5AF8DE6C4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800" y="89767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76125</xdr:colOff>
      <xdr:row>7</xdr:row>
      <xdr:rowOff>38025</xdr:rowOff>
    </xdr:from>
    <xdr:to>
      <xdr:col>4</xdr:col>
      <xdr:colOff>62239</xdr:colOff>
      <xdr:row>9</xdr:row>
      <xdr:rowOff>137775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E5D70F8-012B-40E7-8B92-714EC056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25" y="1704900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549975</xdr:colOff>
      <xdr:row>0</xdr:row>
      <xdr:rowOff>7050</xdr:rowOff>
    </xdr:from>
    <xdr:to>
      <xdr:col>6</xdr:col>
      <xdr:colOff>536089</xdr:colOff>
      <xdr:row>2</xdr:row>
      <xdr:rowOff>106800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B37BD13-7802-4C73-B9D7-96417628E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3175" y="7050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642825</xdr:colOff>
      <xdr:row>3</xdr:row>
      <xdr:rowOff>42750</xdr:rowOff>
    </xdr:from>
    <xdr:to>
      <xdr:col>6</xdr:col>
      <xdr:colOff>628939</xdr:colOff>
      <xdr:row>5</xdr:row>
      <xdr:rowOff>142500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4B7CB55-7468-4E59-8DF9-C72E51C6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025" y="75712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545175</xdr:colOff>
      <xdr:row>7</xdr:row>
      <xdr:rowOff>2250</xdr:rowOff>
    </xdr:from>
    <xdr:to>
      <xdr:col>6</xdr:col>
      <xdr:colOff>531289</xdr:colOff>
      <xdr:row>9</xdr:row>
      <xdr:rowOff>102000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71B789A-159E-46F7-A01A-09073F71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375" y="166912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18900</xdr:colOff>
      <xdr:row>0</xdr:row>
      <xdr:rowOff>37950</xdr:rowOff>
    </xdr:from>
    <xdr:to>
      <xdr:col>9</xdr:col>
      <xdr:colOff>5014</xdr:colOff>
      <xdr:row>2</xdr:row>
      <xdr:rowOff>137700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7EF4093-498A-42EB-B852-17BF7121B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500" y="37950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149850</xdr:colOff>
      <xdr:row>4</xdr:row>
      <xdr:rowOff>6975</xdr:rowOff>
    </xdr:from>
    <xdr:to>
      <xdr:col>9</xdr:col>
      <xdr:colOff>135964</xdr:colOff>
      <xdr:row>6</xdr:row>
      <xdr:rowOff>106725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FD55A2A-2DF0-46B8-815D-77DBDF1E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450" y="95947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52200</xdr:colOff>
      <xdr:row>7</xdr:row>
      <xdr:rowOff>71250</xdr:rowOff>
    </xdr:from>
    <xdr:to>
      <xdr:col>9</xdr:col>
      <xdr:colOff>38314</xdr:colOff>
      <xdr:row>9</xdr:row>
      <xdr:rowOff>171000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0BE8F51-7069-4AF9-A9D7-B42E4090B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800" y="1738125"/>
          <a:ext cx="1357714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190499</xdr:rowOff>
    </xdr:from>
    <xdr:to>
      <xdr:col>1</xdr:col>
      <xdr:colOff>667800</xdr:colOff>
      <xdr:row>13</xdr:row>
      <xdr:rowOff>53249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588947D-9982-45C1-A3A0-AD5A17B7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1749"/>
          <a:ext cx="1353600" cy="57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667800</xdr:colOff>
      <xdr:row>16</xdr:row>
      <xdr:rowOff>95541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7174AEB-F446-4BB1-B4C5-2AA969D1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0"/>
          <a:ext cx="1353600" cy="571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123824</xdr:rowOff>
    </xdr:from>
    <xdr:to>
      <xdr:col>1</xdr:col>
      <xdr:colOff>667800</xdr:colOff>
      <xdr:row>19</xdr:row>
      <xdr:rowOff>212289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06EB823-92DB-445A-9693-E561457F5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1949"/>
          <a:ext cx="1353600" cy="564715"/>
        </a:xfrm>
        <a:prstGeom prst="rect">
          <a:avLst/>
        </a:prstGeom>
      </xdr:spPr>
    </xdr:pic>
    <xdr:clientData/>
  </xdr:twoCellAnchor>
  <xdr:twoCellAnchor editAs="oneCell">
    <xdr:from>
      <xdr:col>2</xdr:col>
      <xdr:colOff>164249</xdr:colOff>
      <xdr:row>10</xdr:row>
      <xdr:rowOff>180976</xdr:rowOff>
    </xdr:from>
    <xdr:to>
      <xdr:col>4</xdr:col>
      <xdr:colOff>146249</xdr:colOff>
      <xdr:row>13</xdr:row>
      <xdr:rowOff>56893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D1DF531-82A7-4410-A0A1-ACE166CF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849" y="2562226"/>
          <a:ext cx="1353600" cy="590292"/>
        </a:xfrm>
        <a:prstGeom prst="rect">
          <a:avLst/>
        </a:prstGeom>
      </xdr:spPr>
    </xdr:pic>
    <xdr:clientData/>
  </xdr:twoCellAnchor>
  <xdr:twoCellAnchor editAs="oneCell">
    <xdr:from>
      <xdr:col>2</xdr:col>
      <xdr:colOff>133274</xdr:colOff>
      <xdr:row>14</xdr:row>
      <xdr:rowOff>9525</xdr:rowOff>
    </xdr:from>
    <xdr:to>
      <xdr:col>4</xdr:col>
      <xdr:colOff>115274</xdr:colOff>
      <xdr:row>16</xdr:row>
      <xdr:rowOff>109544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B3E8EF83-B8A9-4041-90FA-B4A70E42E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74" y="3343275"/>
          <a:ext cx="1353600" cy="576269"/>
        </a:xfrm>
        <a:prstGeom prst="rect">
          <a:avLst/>
        </a:prstGeom>
      </xdr:spPr>
    </xdr:pic>
    <xdr:clientData/>
  </xdr:twoCellAnchor>
  <xdr:twoCellAnchor editAs="oneCell">
    <xdr:from>
      <xdr:col>2</xdr:col>
      <xdr:colOff>264225</xdr:colOff>
      <xdr:row>17</xdr:row>
      <xdr:rowOff>95250</xdr:rowOff>
    </xdr:from>
    <xdr:to>
      <xdr:col>4</xdr:col>
      <xdr:colOff>246225</xdr:colOff>
      <xdr:row>19</xdr:row>
      <xdr:rowOff>190701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DA9F7364-A057-4AD0-94F1-B6D5F7BB7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825" y="4143375"/>
          <a:ext cx="1353600" cy="571701"/>
        </a:xfrm>
        <a:prstGeom prst="rect">
          <a:avLst/>
        </a:prstGeom>
      </xdr:spPr>
    </xdr:pic>
    <xdr:clientData/>
  </xdr:twoCellAnchor>
  <xdr:twoCellAnchor editAs="oneCell">
    <xdr:from>
      <xdr:col>4</xdr:col>
      <xdr:colOff>376124</xdr:colOff>
      <xdr:row>10</xdr:row>
      <xdr:rowOff>180975</xdr:rowOff>
    </xdr:from>
    <xdr:to>
      <xdr:col>6</xdr:col>
      <xdr:colOff>358124</xdr:colOff>
      <xdr:row>13</xdr:row>
      <xdr:rowOff>55812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38D30D7-70C7-467E-AADA-3DB90CF8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324" y="2562225"/>
          <a:ext cx="1353600" cy="589212"/>
        </a:xfrm>
        <a:prstGeom prst="rect">
          <a:avLst/>
        </a:prstGeom>
      </xdr:spPr>
    </xdr:pic>
    <xdr:clientData/>
  </xdr:twoCellAnchor>
  <xdr:twoCellAnchor editAs="oneCell">
    <xdr:from>
      <xdr:col>4</xdr:col>
      <xdr:colOff>430876</xdr:colOff>
      <xdr:row>14</xdr:row>
      <xdr:rowOff>0</xdr:rowOff>
    </xdr:from>
    <xdr:to>
      <xdr:col>6</xdr:col>
      <xdr:colOff>412876</xdr:colOff>
      <xdr:row>16</xdr:row>
      <xdr:rowOff>108785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337F597-9CDE-4D8F-AD60-C2672258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076" y="3333750"/>
          <a:ext cx="1353600" cy="585035"/>
        </a:xfrm>
        <a:prstGeom prst="rect">
          <a:avLst/>
        </a:prstGeom>
      </xdr:spPr>
    </xdr:pic>
    <xdr:clientData/>
  </xdr:twoCellAnchor>
  <xdr:twoCellAnchor editAs="oneCell">
    <xdr:from>
      <xdr:col>4</xdr:col>
      <xdr:colOff>447525</xdr:colOff>
      <xdr:row>17</xdr:row>
      <xdr:rowOff>104775</xdr:rowOff>
    </xdr:from>
    <xdr:to>
      <xdr:col>6</xdr:col>
      <xdr:colOff>429525</xdr:colOff>
      <xdr:row>19</xdr:row>
      <xdr:rowOff>195976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6282FE1-2D8F-4BA3-85F8-DC3B9981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725" y="4152900"/>
          <a:ext cx="1353600" cy="567451"/>
        </a:xfrm>
        <a:prstGeom prst="rect">
          <a:avLst/>
        </a:prstGeom>
      </xdr:spPr>
    </xdr:pic>
    <xdr:clientData/>
  </xdr:twoCellAnchor>
  <xdr:twoCellAnchor editAs="oneCell">
    <xdr:from>
      <xdr:col>6</xdr:col>
      <xdr:colOff>683251</xdr:colOff>
      <xdr:row>11</xdr:row>
      <xdr:rowOff>45076</xdr:rowOff>
    </xdr:from>
    <xdr:to>
      <xdr:col>8</xdr:col>
      <xdr:colOff>665251</xdr:colOff>
      <xdr:row>13</xdr:row>
      <xdr:rowOff>12767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A7B404A-9907-479E-9B89-CCC7B9667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051" y="2664451"/>
          <a:ext cx="1353600" cy="443941"/>
        </a:xfrm>
        <a:prstGeom prst="rect">
          <a:avLst/>
        </a:prstGeom>
      </xdr:spPr>
    </xdr:pic>
    <xdr:clientData/>
  </xdr:twoCellAnchor>
  <xdr:twoCellAnchor editAs="oneCell">
    <xdr:from>
      <xdr:col>6</xdr:col>
      <xdr:colOff>680851</xdr:colOff>
      <xdr:row>14</xdr:row>
      <xdr:rowOff>4576</xdr:rowOff>
    </xdr:from>
    <xdr:to>
      <xdr:col>8</xdr:col>
      <xdr:colOff>664342</xdr:colOff>
      <xdr:row>16</xdr:row>
      <xdr:rowOff>104326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38CB0EA-E911-46FB-B2D6-E921D0077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51" y="3338326"/>
          <a:ext cx="1355091" cy="576000"/>
        </a:xfrm>
        <a:prstGeom prst="rect">
          <a:avLst/>
        </a:prstGeom>
      </xdr:spPr>
    </xdr:pic>
    <xdr:clientData/>
  </xdr:twoCellAnchor>
  <xdr:twoCellAnchor editAs="oneCell">
    <xdr:from>
      <xdr:col>6</xdr:col>
      <xdr:colOff>647699</xdr:colOff>
      <xdr:row>17</xdr:row>
      <xdr:rowOff>28575</xdr:rowOff>
    </xdr:from>
    <xdr:to>
      <xdr:col>8</xdr:col>
      <xdr:colOff>629699</xdr:colOff>
      <xdr:row>19</xdr:row>
      <xdr:rowOff>141213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CB5A371-4405-4DE5-A8E2-023B652B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9" y="4076700"/>
          <a:ext cx="1353600" cy="58888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119864</xdr:rowOff>
    </xdr:from>
    <xdr:to>
      <xdr:col>1</xdr:col>
      <xdr:colOff>638176</xdr:colOff>
      <xdr:row>8</xdr:row>
      <xdr:rowOff>111206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94EE2F-4FE6-471D-9804-7B72B4FB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72364"/>
          <a:ext cx="1190626" cy="943842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0</xdr:row>
      <xdr:rowOff>220553</xdr:rowOff>
    </xdr:from>
    <xdr:to>
      <xdr:col>3</xdr:col>
      <xdr:colOff>295275</xdr:colOff>
      <xdr:row>3</xdr:row>
      <xdr:rowOff>130256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55B870D-EC2D-4936-9B6C-6F392127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220553"/>
          <a:ext cx="685800" cy="624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173179</xdr:colOff>
      <xdr:row>0</xdr:row>
      <xdr:rowOff>145968</xdr:rowOff>
    </xdr:from>
    <xdr:to>
      <xdr:col>1</xdr:col>
      <xdr:colOff>357195</xdr:colOff>
      <xdr:row>3</xdr:row>
      <xdr:rowOff>207903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6CEA1C1-A62B-4F49-BFE8-58F1E97E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21705">
          <a:off x="173179" y="145968"/>
          <a:ext cx="869816" cy="77631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</xdr:row>
      <xdr:rowOff>129495</xdr:rowOff>
    </xdr:from>
    <xdr:to>
      <xdr:col>3</xdr:col>
      <xdr:colOff>266701</xdr:colOff>
      <xdr:row>7</xdr:row>
      <xdr:rowOff>177882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D7F4E3-AD92-45E7-B9C6-390D20AC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89109">
          <a:off x="1524001" y="1081995"/>
          <a:ext cx="800100" cy="762762"/>
        </a:xfrm>
        <a:prstGeom prst="rect">
          <a:avLst/>
        </a:prstGeom>
      </xdr:spPr>
    </xdr:pic>
    <xdr:clientData/>
  </xdr:twoCellAnchor>
  <xdr:twoCellAnchor>
    <xdr:from>
      <xdr:col>3</xdr:col>
      <xdr:colOff>400049</xdr:colOff>
      <xdr:row>0</xdr:row>
      <xdr:rowOff>76200</xdr:rowOff>
    </xdr:from>
    <xdr:to>
      <xdr:col>5</xdr:col>
      <xdr:colOff>123824</xdr:colOff>
      <xdr:row>5</xdr:row>
      <xdr:rowOff>76200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A32B070E-964D-48B0-A55D-67B9ED0D1663}"/>
            </a:ext>
          </a:extLst>
        </xdr:cNvPr>
        <xdr:cNvGrpSpPr/>
      </xdr:nvGrpSpPr>
      <xdr:grpSpPr>
        <a:xfrm>
          <a:off x="2457449" y="76200"/>
          <a:ext cx="1095375" cy="1190625"/>
          <a:chOff x="11401425" y="3780424"/>
          <a:chExt cx="1733550" cy="1915525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50BC6B-0DFE-4B40-84E3-2CCD0C7054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01425" y="3780424"/>
            <a:ext cx="1733550" cy="1915525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D8506E2-E624-40BF-B720-5911896FEC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887197" y="4132756"/>
            <a:ext cx="485775" cy="36304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9</xdr:row>
      <xdr:rowOff>85654</xdr:rowOff>
    </xdr:from>
    <xdr:to>
      <xdr:col>1</xdr:col>
      <xdr:colOff>428625</xdr:colOff>
      <xdr:row>13</xdr:row>
      <xdr:rowOff>133350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3778D86-D0E3-440D-8BD1-F02C6D42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779"/>
          <a:ext cx="1114425" cy="1000196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8</xdr:row>
      <xdr:rowOff>95250</xdr:rowOff>
    </xdr:from>
    <xdr:to>
      <xdr:col>3</xdr:col>
      <xdr:colOff>447674</xdr:colOff>
      <xdr:row>12</xdr:row>
      <xdr:rowOff>47625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CF39ED66-F56E-4D98-9028-E358AADA0162}"/>
            </a:ext>
          </a:extLst>
        </xdr:cNvPr>
        <xdr:cNvGrpSpPr/>
      </xdr:nvGrpSpPr>
      <xdr:grpSpPr>
        <a:xfrm>
          <a:off x="1543050" y="2000250"/>
          <a:ext cx="962024" cy="904875"/>
          <a:chOff x="11972925" y="8116038"/>
          <a:chExt cx="1419225" cy="1351812"/>
        </a:xfrm>
      </xdr:grpSpPr>
      <xdr:pic>
        <xdr:nvPicPr>
          <xdr:cNvPr id="20" name="図 19">
            <a:extLst>
              <a:ext uri="{FF2B5EF4-FFF2-40B4-BE49-F238E27FC236}">
                <a16:creationId xmlns:a16="http://schemas.microsoft.com/office/drawing/2014/main" id="{2A106089-DF14-45E7-B896-7E4F01E660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72925" y="8116038"/>
            <a:ext cx="1419225" cy="1351812"/>
          </a:xfrm>
          <a:prstGeom prst="rect">
            <a:avLst/>
          </a:prstGeom>
        </xdr:spPr>
      </xdr:pic>
      <xdr:pic>
        <xdr:nvPicPr>
          <xdr:cNvPr id="21" name="図 20">
            <a:extLst>
              <a:ext uri="{FF2B5EF4-FFF2-40B4-BE49-F238E27FC236}">
                <a16:creationId xmlns:a16="http://schemas.microsoft.com/office/drawing/2014/main" id="{21CF52CE-0C02-423B-9A50-42A9C55892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9124" y="8521407"/>
            <a:ext cx="454152" cy="191377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22815729-CF45-4F3E-9513-AF8A2888B9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63501" y="8611474"/>
            <a:ext cx="471893" cy="208676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28575</xdr:colOff>
      <xdr:row>5</xdr:row>
      <xdr:rowOff>182788</xdr:rowOff>
    </xdr:from>
    <xdr:to>
      <xdr:col>5</xdr:col>
      <xdr:colOff>180975</xdr:colOff>
      <xdr:row>9</xdr:row>
      <xdr:rowOff>176835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CB3DFF2-B157-4B97-AA04-435B45C9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373413"/>
          <a:ext cx="838200" cy="946547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</xdr:row>
      <xdr:rowOff>38100</xdr:rowOff>
    </xdr:from>
    <xdr:to>
      <xdr:col>7</xdr:col>
      <xdr:colOff>190500</xdr:colOff>
      <xdr:row>3</xdr:row>
      <xdr:rowOff>226956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96B1444-2A19-4DDA-A2D0-7FC3B675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276225"/>
          <a:ext cx="1228725" cy="66510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7</xdr:col>
      <xdr:colOff>175307</xdr:colOff>
      <xdr:row>11</xdr:row>
      <xdr:rowOff>9525</xdr:rowOff>
    </xdr:to>
    <xdr:pic>
      <xdr:nvPicPr>
        <xdr:cNvPr id="16" name="図 15" descr="握力測定のイラスト（お爺さん）">
          <a:extLst>
            <a:ext uri="{FF2B5EF4-FFF2-40B4-BE49-F238E27FC236}">
              <a16:creationId xmlns:a16="http://schemas.microsoft.com/office/drawing/2014/main" id="{AB8C549C-4CEA-4804-A960-5EC3A068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428750"/>
          <a:ext cx="861107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133350</xdr:rowOff>
    </xdr:from>
    <xdr:to>
      <xdr:col>2</xdr:col>
      <xdr:colOff>386292</xdr:colOff>
      <xdr:row>20</xdr:row>
      <xdr:rowOff>89535</xdr:rowOff>
    </xdr:to>
    <xdr:pic>
      <xdr:nvPicPr>
        <xdr:cNvPr id="17" name="図 16" descr="茶道の道具のイラスト「茶碗・茶筅・棗・茶杓」">
          <a:extLst>
            <a:ext uri="{FF2B5EF4-FFF2-40B4-BE49-F238E27FC236}">
              <a16:creationId xmlns:a16="http://schemas.microsoft.com/office/drawing/2014/main" id="{57AA9475-3751-41C2-84A0-DFB92B77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467100"/>
          <a:ext cx="1538817" cy="138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200025</xdr:rowOff>
    </xdr:from>
    <xdr:to>
      <xdr:col>7</xdr:col>
      <xdr:colOff>464206</xdr:colOff>
      <xdr:row>16</xdr:row>
      <xdr:rowOff>38100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90C5F36-CADA-413A-8604-EAA380C88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0025"/>
          <a:ext cx="5036206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342900</xdr:rowOff>
    </xdr:from>
    <xdr:to>
      <xdr:col>21</xdr:col>
      <xdr:colOff>596249</xdr:colOff>
      <xdr:row>42</xdr:row>
      <xdr:rowOff>57150</xdr:rowOff>
    </xdr:to>
    <xdr:pic>
      <xdr:nvPicPr>
        <xdr:cNvPr id="17" name="図 16" descr="ソース画像を表示">
          <a:extLst>
            <a:ext uri="{FF2B5EF4-FFF2-40B4-BE49-F238E27FC236}">
              <a16:creationId xmlns:a16="http://schemas.microsoft.com/office/drawing/2014/main" id="{F26B4C5E-4185-457E-90F6-8566E4EAE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98100" y="342900"/>
          <a:ext cx="6768449" cy="1017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188240</xdr:colOff>
      <xdr:row>11</xdr:row>
      <xdr:rowOff>24081</xdr:rowOff>
    </xdr:from>
    <xdr:ext cx="4801315" cy="692562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87C7EE8F-BE6B-4184-9B35-2677CA3C57B3}"/>
            </a:ext>
          </a:extLst>
        </xdr:cNvPr>
        <xdr:cNvSpPr/>
      </xdr:nvSpPr>
      <xdr:spPr>
        <a:xfrm>
          <a:off x="9579890" y="3100656"/>
          <a:ext cx="4801315" cy="6925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７月分予定表（１階）</a:t>
          </a:r>
        </a:p>
      </xdr:txBody>
    </xdr:sp>
    <xdr:clientData/>
  </xdr:oneCellAnchor>
  <xdr:oneCellAnchor>
    <xdr:from>
      <xdr:col>17</xdr:col>
      <xdr:colOff>100948</xdr:colOff>
      <xdr:row>32</xdr:row>
      <xdr:rowOff>193626</xdr:rowOff>
    </xdr:from>
    <xdr:ext cx="2486042" cy="559127"/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8C00B579-D4D5-46C8-A6F0-877588DD9E9F}"/>
            </a:ext>
          </a:extLst>
        </xdr:cNvPr>
        <xdr:cNvSpPr/>
      </xdr:nvSpPr>
      <xdr:spPr>
        <a:xfrm>
          <a:off x="11740498" y="8270826"/>
          <a:ext cx="2486042" cy="55912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芽室町中央公民館</a:t>
          </a:r>
          <a:endParaRPr lang="en-US" altLang="ja-JP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丸ｺﾞｼｯｸ体Ca-B" panose="020F0800000000000000" pitchFamily="50" charset="-128"/>
            <a:ea typeface="FGP丸ｺﾞｼｯｸ体Ca-B" panose="020F0800000000000000" pitchFamily="50" charset="-128"/>
          </a:endParaRPr>
        </a:p>
        <a:p>
          <a:pPr algn="ctr"/>
          <a:r>
            <a:rPr lang="ja-JP" altLang="en-US" sz="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指定管理者：（一財）帯広市文化スポーツ振興財団</a:t>
          </a:r>
        </a:p>
      </xdr:txBody>
    </xdr:sp>
    <xdr:clientData/>
  </xdr:oneCellAnchor>
  <xdr:oneCellAnchor>
    <xdr:from>
      <xdr:col>17</xdr:col>
      <xdr:colOff>170265</xdr:colOff>
      <xdr:row>34</xdr:row>
      <xdr:rowOff>210771</xdr:rowOff>
    </xdr:from>
    <xdr:ext cx="947247" cy="242374"/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4F6C4A1E-DC88-461A-B5C6-3EC1B94EA18D}"/>
            </a:ext>
          </a:extLst>
        </xdr:cNvPr>
        <xdr:cNvSpPr/>
      </xdr:nvSpPr>
      <xdr:spPr>
        <a:xfrm>
          <a:off x="11809815" y="8764221"/>
          <a:ext cx="947247" cy="24237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〒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082-0013</a:t>
          </a:r>
          <a:endParaRPr lang="ja-JP" altLang="en-US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oneCellAnchor>
  <xdr:oneCellAnchor>
    <xdr:from>
      <xdr:col>17</xdr:col>
      <xdr:colOff>470447</xdr:colOff>
      <xdr:row>35</xdr:row>
      <xdr:rowOff>123141</xdr:rowOff>
    </xdr:from>
    <xdr:ext cx="1889940" cy="242374"/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2A819584-408B-4CE7-8C11-E94184A24E79}"/>
            </a:ext>
          </a:extLst>
        </xdr:cNvPr>
        <xdr:cNvSpPr/>
      </xdr:nvSpPr>
      <xdr:spPr>
        <a:xfrm>
          <a:off x="27102347" y="8914716"/>
          <a:ext cx="1889940" cy="24237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河西郡芽室町東３条３丁目１番地</a:t>
          </a:r>
        </a:p>
      </xdr:txBody>
    </xdr:sp>
    <xdr:clientData/>
  </xdr:oneCellAnchor>
  <xdr:oneCellAnchor>
    <xdr:from>
      <xdr:col>19</xdr:col>
      <xdr:colOff>218511</xdr:colOff>
      <xdr:row>36</xdr:row>
      <xdr:rowOff>74513</xdr:rowOff>
    </xdr:from>
    <xdr:ext cx="1357488" cy="247825"/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997D82C3-D4D9-461F-983C-6B71D7C634DB}"/>
            </a:ext>
          </a:extLst>
        </xdr:cNvPr>
        <xdr:cNvSpPr/>
      </xdr:nvSpPr>
      <xdr:spPr>
        <a:xfrm>
          <a:off x="12924861" y="9104213"/>
          <a:ext cx="1357488" cy="24782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☎（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0155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）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62-4680</a:t>
          </a:r>
          <a:endParaRPr lang="ja-JP" altLang="en-US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oneCellAnchor>
  <xdr:oneCellAnchor>
    <xdr:from>
      <xdr:col>16</xdr:col>
      <xdr:colOff>559672</xdr:colOff>
      <xdr:row>37</xdr:row>
      <xdr:rowOff>56826</xdr:rowOff>
    </xdr:from>
    <xdr:ext cx="2900218" cy="435568"/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F7C47FC-24DB-4AB2-B61B-DE2B5CD56A2C}"/>
            </a:ext>
          </a:extLst>
        </xdr:cNvPr>
        <xdr:cNvSpPr/>
      </xdr:nvSpPr>
      <xdr:spPr>
        <a:xfrm>
          <a:off x="11513422" y="9324651"/>
          <a:ext cx="2900218" cy="43556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休館日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】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◆４月～１０月　 毎月第１日曜日</a:t>
          </a:r>
          <a:endParaRPr lang="en-US" altLang="ja-JP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　　　　　　　　◆年末年始　１２月２９日～１月３日</a:t>
          </a:r>
        </a:p>
      </xdr:txBody>
    </xdr:sp>
    <xdr:clientData/>
  </xdr:oneCellAnchor>
  <xdr:twoCellAnchor editAs="oneCell">
    <xdr:from>
      <xdr:col>0</xdr:col>
      <xdr:colOff>609600</xdr:colOff>
      <xdr:row>14</xdr:row>
      <xdr:rowOff>209550</xdr:rowOff>
    </xdr:from>
    <xdr:to>
      <xdr:col>9</xdr:col>
      <xdr:colOff>0</xdr:colOff>
      <xdr:row>24</xdr:row>
      <xdr:rowOff>219075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8BEAB8F-8787-4FB8-ABD6-9A50B4C08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5353050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647700</xdr:colOff>
      <xdr:row>38</xdr:row>
      <xdr:rowOff>228600</xdr:rowOff>
    </xdr:from>
    <xdr:to>
      <xdr:col>20</xdr:col>
      <xdr:colOff>230495</xdr:colOff>
      <xdr:row>39</xdr:row>
      <xdr:rowOff>195394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26C96FFF-DAC1-4DED-B68D-EFA0E5DCE994}"/>
            </a:ext>
          </a:extLst>
        </xdr:cNvPr>
        <xdr:cNvSpPr/>
      </xdr:nvSpPr>
      <xdr:spPr>
        <a:xfrm>
          <a:off x="11601450" y="9734550"/>
          <a:ext cx="2021195" cy="20491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開館時間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】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　９：００ ～ ２２：００</a:t>
          </a:r>
        </a:p>
      </xdr:txBody>
    </xdr:sp>
    <xdr:clientData/>
  </xdr:twoCellAnchor>
  <xdr:twoCellAnchor editAs="oneCell">
    <xdr:from>
      <xdr:col>1</xdr:col>
      <xdr:colOff>495300</xdr:colOff>
      <xdr:row>25</xdr:row>
      <xdr:rowOff>114300</xdr:rowOff>
    </xdr:from>
    <xdr:to>
      <xdr:col>9</xdr:col>
      <xdr:colOff>28575</xdr:colOff>
      <xdr:row>36</xdr:row>
      <xdr:rowOff>123825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66036A3-8E4D-4C0D-AAC2-8F9BC5427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524625"/>
          <a:ext cx="481012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400050</xdr:colOff>
      <xdr:row>37</xdr:row>
      <xdr:rowOff>19050</xdr:rowOff>
    </xdr:from>
    <xdr:to>
      <xdr:col>6</xdr:col>
      <xdr:colOff>116271</xdr:colOff>
      <xdr:row>39</xdr:row>
      <xdr:rowOff>76200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E7D04FC-3F1F-491E-BE68-3D7ACF9E9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556"/>
        <a:stretch/>
      </xdr:blipFill>
      <xdr:spPr>
        <a:xfrm>
          <a:off x="2457450" y="9286875"/>
          <a:ext cx="1773621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39</xdr:row>
      <xdr:rowOff>123825</xdr:rowOff>
    </xdr:from>
    <xdr:to>
      <xdr:col>5</xdr:col>
      <xdr:colOff>323850</xdr:colOff>
      <xdr:row>42</xdr:row>
      <xdr:rowOff>57531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F4AEE86-04B7-4A0D-B23E-9C69FC3A3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9867900"/>
          <a:ext cx="771525" cy="648081"/>
        </a:xfrm>
        <a:prstGeom prst="rect">
          <a:avLst/>
        </a:prstGeom>
      </xdr:spPr>
    </xdr:pic>
    <xdr:clientData/>
  </xdr:twoCellAnchor>
  <xdr:twoCellAnchor editAs="oneCell">
    <xdr:from>
      <xdr:col>20</xdr:col>
      <xdr:colOff>314325</xdr:colOff>
      <xdr:row>39</xdr:row>
      <xdr:rowOff>9525</xdr:rowOff>
    </xdr:from>
    <xdr:to>
      <xdr:col>21</xdr:col>
      <xdr:colOff>123825</xdr:colOff>
      <xdr:row>41</xdr:row>
      <xdr:rowOff>28575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84456E7-49D8-46E2-91B8-5E59AC69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475" y="9753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37</xdr:row>
      <xdr:rowOff>219075</xdr:rowOff>
    </xdr:from>
    <xdr:to>
      <xdr:col>7</xdr:col>
      <xdr:colOff>803275</xdr:colOff>
      <xdr:row>42</xdr:row>
      <xdr:rowOff>133350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CFC4DD3-EBB5-4CDD-BEB0-1FBC54ED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9486900"/>
          <a:ext cx="1270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38</xdr:row>
      <xdr:rowOff>89099</xdr:rowOff>
    </xdr:from>
    <xdr:to>
      <xdr:col>3</xdr:col>
      <xdr:colOff>390525</xdr:colOff>
      <xdr:row>41</xdr:row>
      <xdr:rowOff>236224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06F3C92-B286-4161-9DAC-38E17334B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9595049"/>
          <a:ext cx="866775" cy="86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39</xdr:row>
      <xdr:rowOff>19049</xdr:rowOff>
    </xdr:from>
    <xdr:to>
      <xdr:col>2</xdr:col>
      <xdr:colOff>124677</xdr:colOff>
      <xdr:row>42</xdr:row>
      <xdr:rowOff>11811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578C9F1-1A1E-459E-B675-7CEBFE53F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299">
          <a:off x="676275" y="9763124"/>
          <a:ext cx="820002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0</xdr:row>
      <xdr:rowOff>0</xdr:rowOff>
    </xdr:from>
    <xdr:to>
      <xdr:col>8</xdr:col>
      <xdr:colOff>180973</xdr:colOff>
      <xdr:row>14</xdr:row>
      <xdr:rowOff>121136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9ADDD1B-F410-4930-A1CA-9DE8F39E1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0"/>
          <a:ext cx="5400672" cy="391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2836204</xdr:colOff>
      <xdr:row>0</xdr:row>
      <xdr:rowOff>0</xdr:rowOff>
    </xdr:from>
    <xdr:ext cx="5851859" cy="625812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7047299-2456-4375-90BC-1222862DFAFC}"/>
            </a:ext>
          </a:extLst>
        </xdr:cNvPr>
        <xdr:cNvSpPr/>
      </xdr:nvSpPr>
      <xdr:spPr>
        <a:xfrm>
          <a:off x="4960279" y="0"/>
          <a:ext cx="5851859" cy="625812"/>
        </a:xfrm>
        <a:prstGeom prst="rect">
          <a:avLst/>
        </a:prstGeom>
        <a:noFill/>
      </xdr:spPr>
      <xdr:txBody>
        <a:bodyPr wrap="none" lIns="91440" tIns="45720" rIns="91440" bIns="45720" anchor="t">
          <a:spAutoFit/>
        </a:bodyPr>
        <a:lstStyle/>
        <a:p>
          <a:pPr algn="ctr"/>
          <a:r>
            <a:rPr lang="ja-JP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芽室町中央公民館予定表（２階）</a:t>
          </a:r>
        </a:p>
      </xdr:txBody>
    </xdr:sp>
    <xdr:clientData/>
  </xdr:oneCellAnchor>
  <xdr:twoCellAnchor>
    <xdr:from>
      <xdr:col>1</xdr:col>
      <xdr:colOff>76200</xdr:colOff>
      <xdr:row>5</xdr:row>
      <xdr:rowOff>47086</xdr:rowOff>
    </xdr:from>
    <xdr:to>
      <xdr:col>1</xdr:col>
      <xdr:colOff>256200</xdr:colOff>
      <xdr:row>5</xdr:row>
      <xdr:rowOff>227086</xdr:rowOff>
    </xdr:to>
    <xdr:sp macro="" textlink="">
      <xdr:nvSpPr>
        <xdr:cNvPr id="50" name="楕円 49">
          <a:extLst>
            <a:ext uri="{FF2B5EF4-FFF2-40B4-BE49-F238E27FC236}">
              <a16:creationId xmlns:a16="http://schemas.microsoft.com/office/drawing/2014/main" id="{5D4EBFBF-2083-447F-B151-0FBAB3555212}"/>
            </a:ext>
          </a:extLst>
        </xdr:cNvPr>
        <xdr:cNvSpPr/>
      </xdr:nvSpPr>
      <xdr:spPr>
        <a:xfrm>
          <a:off x="533400" y="2218786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22</xdr:row>
      <xdr:rowOff>54455</xdr:rowOff>
    </xdr:from>
    <xdr:to>
      <xdr:col>1</xdr:col>
      <xdr:colOff>275250</xdr:colOff>
      <xdr:row>22</xdr:row>
      <xdr:rowOff>234455</xdr:rowOff>
    </xdr:to>
    <xdr:sp macro="" textlink="">
      <xdr:nvSpPr>
        <xdr:cNvPr id="56" name="楕円 55">
          <a:extLst>
            <a:ext uri="{FF2B5EF4-FFF2-40B4-BE49-F238E27FC236}">
              <a16:creationId xmlns:a16="http://schemas.microsoft.com/office/drawing/2014/main" id="{C0C7BBE9-F9FC-43C6-A36B-F13CC51C2276}"/>
            </a:ext>
          </a:extLst>
        </xdr:cNvPr>
        <xdr:cNvSpPr/>
      </xdr:nvSpPr>
      <xdr:spPr>
        <a:xfrm>
          <a:off x="552450" y="694103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21</xdr:row>
      <xdr:rowOff>25880</xdr:rowOff>
    </xdr:from>
    <xdr:to>
      <xdr:col>1</xdr:col>
      <xdr:colOff>265725</xdr:colOff>
      <xdr:row>21</xdr:row>
      <xdr:rowOff>205880</xdr:rowOff>
    </xdr:to>
    <xdr:sp macro="" textlink="">
      <xdr:nvSpPr>
        <xdr:cNvPr id="57" name="楕円 56">
          <a:extLst>
            <a:ext uri="{FF2B5EF4-FFF2-40B4-BE49-F238E27FC236}">
              <a16:creationId xmlns:a16="http://schemas.microsoft.com/office/drawing/2014/main" id="{22C886FF-491D-455B-BB37-0F6952CF9F03}"/>
            </a:ext>
          </a:extLst>
        </xdr:cNvPr>
        <xdr:cNvSpPr/>
      </xdr:nvSpPr>
      <xdr:spPr>
        <a:xfrm>
          <a:off x="542925" y="665528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29</xdr:row>
      <xdr:rowOff>37022</xdr:rowOff>
    </xdr:from>
    <xdr:to>
      <xdr:col>1</xdr:col>
      <xdr:colOff>275250</xdr:colOff>
      <xdr:row>29</xdr:row>
      <xdr:rowOff>217022</xdr:rowOff>
    </xdr:to>
    <xdr:sp macro="" textlink="">
      <xdr:nvSpPr>
        <xdr:cNvPr id="61" name="楕円 60">
          <a:extLst>
            <a:ext uri="{FF2B5EF4-FFF2-40B4-BE49-F238E27FC236}">
              <a16:creationId xmlns:a16="http://schemas.microsoft.com/office/drawing/2014/main" id="{B81B3B45-E3D1-4B1B-A15B-1A95B1766182}"/>
            </a:ext>
          </a:extLst>
        </xdr:cNvPr>
        <xdr:cNvSpPr/>
      </xdr:nvSpPr>
      <xdr:spPr>
        <a:xfrm>
          <a:off x="552450" y="9885872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94711</xdr:colOff>
      <xdr:row>13</xdr:row>
      <xdr:rowOff>45468</xdr:rowOff>
    </xdr:from>
    <xdr:to>
      <xdr:col>1</xdr:col>
      <xdr:colOff>274711</xdr:colOff>
      <xdr:row>13</xdr:row>
      <xdr:rowOff>225468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FF9A78CD-70EB-487C-93C5-B0B15304C6A3}"/>
            </a:ext>
          </a:extLst>
        </xdr:cNvPr>
        <xdr:cNvSpPr/>
      </xdr:nvSpPr>
      <xdr:spPr>
        <a:xfrm>
          <a:off x="551911" y="4550793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85186</xdr:colOff>
      <xdr:row>12</xdr:row>
      <xdr:rowOff>45469</xdr:rowOff>
    </xdr:from>
    <xdr:to>
      <xdr:col>1</xdr:col>
      <xdr:colOff>265186</xdr:colOff>
      <xdr:row>12</xdr:row>
      <xdr:rowOff>225469</xdr:rowOff>
    </xdr:to>
    <xdr:sp macro="" textlink="">
      <xdr:nvSpPr>
        <xdr:cNvPr id="21" name="楕円 20">
          <a:extLst>
            <a:ext uri="{FF2B5EF4-FFF2-40B4-BE49-F238E27FC236}">
              <a16:creationId xmlns:a16="http://schemas.microsoft.com/office/drawing/2014/main" id="{3FA26B47-B5B7-4A39-8CE4-428B482BE034}"/>
            </a:ext>
          </a:extLst>
        </xdr:cNvPr>
        <xdr:cNvSpPr/>
      </xdr:nvSpPr>
      <xdr:spPr>
        <a:xfrm>
          <a:off x="542386" y="4198369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30</xdr:row>
      <xdr:rowOff>37022</xdr:rowOff>
    </xdr:from>
    <xdr:to>
      <xdr:col>1</xdr:col>
      <xdr:colOff>265725</xdr:colOff>
      <xdr:row>30</xdr:row>
      <xdr:rowOff>217022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E8E05DF8-678A-4DCD-9846-BD7C9370079C}"/>
            </a:ext>
          </a:extLst>
        </xdr:cNvPr>
        <xdr:cNvSpPr/>
      </xdr:nvSpPr>
      <xdr:spPr>
        <a:xfrm>
          <a:off x="542925" y="9304847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76200</xdr:colOff>
      <xdr:row>4</xdr:row>
      <xdr:rowOff>47625</xdr:rowOff>
    </xdr:from>
    <xdr:to>
      <xdr:col>1</xdr:col>
      <xdr:colOff>256200</xdr:colOff>
      <xdr:row>4</xdr:row>
      <xdr:rowOff>227625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B3DA0B11-23D0-4DC6-8240-2A86FEFA236E}"/>
            </a:ext>
          </a:extLst>
        </xdr:cNvPr>
        <xdr:cNvSpPr/>
      </xdr:nvSpPr>
      <xdr:spPr>
        <a:xfrm>
          <a:off x="533400" y="19716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4</xdr:row>
      <xdr:rowOff>28036</xdr:rowOff>
    </xdr:from>
    <xdr:to>
      <xdr:col>12</xdr:col>
      <xdr:colOff>275250</xdr:colOff>
      <xdr:row>4</xdr:row>
      <xdr:rowOff>208036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DC460C31-5F60-46EB-BC92-1109ABDEC909}"/>
            </a:ext>
          </a:extLst>
        </xdr:cNvPr>
        <xdr:cNvSpPr/>
      </xdr:nvSpPr>
      <xdr:spPr>
        <a:xfrm>
          <a:off x="15963900" y="1952086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22</xdr:row>
      <xdr:rowOff>54455</xdr:rowOff>
    </xdr:from>
    <xdr:to>
      <xdr:col>12</xdr:col>
      <xdr:colOff>275250</xdr:colOff>
      <xdr:row>22</xdr:row>
      <xdr:rowOff>234455</xdr:rowOff>
    </xdr:to>
    <xdr:sp macro="" textlink="">
      <xdr:nvSpPr>
        <xdr:cNvPr id="24" name="楕円 23">
          <a:extLst>
            <a:ext uri="{FF2B5EF4-FFF2-40B4-BE49-F238E27FC236}">
              <a16:creationId xmlns:a16="http://schemas.microsoft.com/office/drawing/2014/main" id="{D2FAA090-9824-4F90-8960-31FAC90D040D}"/>
            </a:ext>
          </a:extLst>
        </xdr:cNvPr>
        <xdr:cNvSpPr/>
      </xdr:nvSpPr>
      <xdr:spPr>
        <a:xfrm>
          <a:off x="14859000" y="694103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114300</xdr:colOff>
      <xdr:row>21</xdr:row>
      <xdr:rowOff>25880</xdr:rowOff>
    </xdr:from>
    <xdr:to>
      <xdr:col>12</xdr:col>
      <xdr:colOff>294300</xdr:colOff>
      <xdr:row>21</xdr:row>
      <xdr:rowOff>205880</xdr:rowOff>
    </xdr:to>
    <xdr:sp macro="" textlink="">
      <xdr:nvSpPr>
        <xdr:cNvPr id="25" name="楕円 24">
          <a:extLst>
            <a:ext uri="{FF2B5EF4-FFF2-40B4-BE49-F238E27FC236}">
              <a16:creationId xmlns:a16="http://schemas.microsoft.com/office/drawing/2014/main" id="{17D80AAB-44D8-4E4E-B559-795D2145F1B5}"/>
            </a:ext>
          </a:extLst>
        </xdr:cNvPr>
        <xdr:cNvSpPr/>
      </xdr:nvSpPr>
      <xdr:spPr>
        <a:xfrm>
          <a:off x="15982950" y="665528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113761</xdr:colOff>
      <xdr:row>29</xdr:row>
      <xdr:rowOff>27497</xdr:rowOff>
    </xdr:from>
    <xdr:to>
      <xdr:col>12</xdr:col>
      <xdr:colOff>293761</xdr:colOff>
      <xdr:row>29</xdr:row>
      <xdr:rowOff>207497</xdr:rowOff>
    </xdr:to>
    <xdr:sp macro="" textlink="">
      <xdr:nvSpPr>
        <xdr:cNvPr id="26" name="楕円 25">
          <a:extLst>
            <a:ext uri="{FF2B5EF4-FFF2-40B4-BE49-F238E27FC236}">
              <a16:creationId xmlns:a16="http://schemas.microsoft.com/office/drawing/2014/main" id="{0BCB578F-7D04-42B9-81F7-8A9CF518CA1F}"/>
            </a:ext>
          </a:extLst>
        </xdr:cNvPr>
        <xdr:cNvSpPr/>
      </xdr:nvSpPr>
      <xdr:spPr>
        <a:xfrm>
          <a:off x="15982411" y="9876347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94711</xdr:colOff>
      <xdr:row>13</xdr:row>
      <xdr:rowOff>45468</xdr:rowOff>
    </xdr:from>
    <xdr:to>
      <xdr:col>12</xdr:col>
      <xdr:colOff>274711</xdr:colOff>
      <xdr:row>13</xdr:row>
      <xdr:rowOff>225468</xdr:rowOff>
    </xdr:to>
    <xdr:sp macro="" textlink="">
      <xdr:nvSpPr>
        <xdr:cNvPr id="27" name="楕円 26">
          <a:extLst>
            <a:ext uri="{FF2B5EF4-FFF2-40B4-BE49-F238E27FC236}">
              <a16:creationId xmlns:a16="http://schemas.microsoft.com/office/drawing/2014/main" id="{32A7D174-3D6A-4B57-B709-5613BA9D4673}"/>
            </a:ext>
          </a:extLst>
        </xdr:cNvPr>
        <xdr:cNvSpPr/>
      </xdr:nvSpPr>
      <xdr:spPr>
        <a:xfrm>
          <a:off x="14858461" y="4550793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85186</xdr:colOff>
      <xdr:row>12</xdr:row>
      <xdr:rowOff>45469</xdr:rowOff>
    </xdr:from>
    <xdr:to>
      <xdr:col>12</xdr:col>
      <xdr:colOff>265186</xdr:colOff>
      <xdr:row>12</xdr:row>
      <xdr:rowOff>225469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8D054488-EEC5-4282-BF16-C2B4491C0CAA}"/>
            </a:ext>
          </a:extLst>
        </xdr:cNvPr>
        <xdr:cNvSpPr/>
      </xdr:nvSpPr>
      <xdr:spPr>
        <a:xfrm>
          <a:off x="15953836" y="4198369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94711</xdr:colOff>
      <xdr:row>30</xdr:row>
      <xdr:rowOff>37022</xdr:rowOff>
    </xdr:from>
    <xdr:to>
      <xdr:col>12</xdr:col>
      <xdr:colOff>274711</xdr:colOff>
      <xdr:row>30</xdr:row>
      <xdr:rowOff>217022</xdr:rowOff>
    </xdr:to>
    <xdr:sp macro="" textlink="">
      <xdr:nvSpPr>
        <xdr:cNvPr id="29" name="楕円 28">
          <a:extLst>
            <a:ext uri="{FF2B5EF4-FFF2-40B4-BE49-F238E27FC236}">
              <a16:creationId xmlns:a16="http://schemas.microsoft.com/office/drawing/2014/main" id="{A2680728-AAF8-43BF-B136-778EB1E5AEAC}"/>
            </a:ext>
          </a:extLst>
        </xdr:cNvPr>
        <xdr:cNvSpPr/>
      </xdr:nvSpPr>
      <xdr:spPr>
        <a:xfrm>
          <a:off x="14858461" y="9304847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5</xdr:row>
      <xdr:rowOff>28575</xdr:rowOff>
    </xdr:from>
    <xdr:to>
      <xdr:col>12</xdr:col>
      <xdr:colOff>275250</xdr:colOff>
      <xdr:row>5</xdr:row>
      <xdr:rowOff>208575</xdr:rowOff>
    </xdr:to>
    <xdr:sp macro="" textlink="">
      <xdr:nvSpPr>
        <xdr:cNvPr id="30" name="楕円 29">
          <a:extLst>
            <a:ext uri="{FF2B5EF4-FFF2-40B4-BE49-F238E27FC236}">
              <a16:creationId xmlns:a16="http://schemas.microsoft.com/office/drawing/2014/main" id="{67937F30-1A67-448F-A0C0-3DEF9AC4D413}"/>
            </a:ext>
          </a:extLst>
        </xdr:cNvPr>
        <xdr:cNvSpPr/>
      </xdr:nvSpPr>
      <xdr:spPr>
        <a:xfrm>
          <a:off x="14859000" y="23907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41</xdr:row>
      <xdr:rowOff>28575</xdr:rowOff>
    </xdr:from>
    <xdr:to>
      <xdr:col>1</xdr:col>
      <xdr:colOff>265725</xdr:colOff>
      <xdr:row>41</xdr:row>
      <xdr:rowOff>208575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C93863C1-DFA6-4E1F-890A-9D168CC65F1F}"/>
            </a:ext>
          </a:extLst>
        </xdr:cNvPr>
        <xdr:cNvSpPr/>
      </xdr:nvSpPr>
      <xdr:spPr>
        <a:xfrm>
          <a:off x="542925" y="116109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41</xdr:row>
      <xdr:rowOff>47625</xdr:rowOff>
    </xdr:from>
    <xdr:to>
      <xdr:col>12</xdr:col>
      <xdr:colOff>275250</xdr:colOff>
      <xdr:row>41</xdr:row>
      <xdr:rowOff>227625</xdr:rowOff>
    </xdr:to>
    <xdr:sp macro="" textlink="">
      <xdr:nvSpPr>
        <xdr:cNvPr id="35" name="楕円 34">
          <a:extLst>
            <a:ext uri="{FF2B5EF4-FFF2-40B4-BE49-F238E27FC236}">
              <a16:creationId xmlns:a16="http://schemas.microsoft.com/office/drawing/2014/main" id="{8E78F9D0-B2C0-4B62-9D9D-BC7470896B35}"/>
            </a:ext>
          </a:extLst>
        </xdr:cNvPr>
        <xdr:cNvSpPr/>
      </xdr:nvSpPr>
      <xdr:spPr>
        <a:xfrm>
          <a:off x="15963900" y="119538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523875</xdr:colOff>
      <xdr:row>0</xdr:row>
      <xdr:rowOff>19050</xdr:rowOff>
    </xdr:from>
    <xdr:to>
      <xdr:col>3</xdr:col>
      <xdr:colOff>1881589</xdr:colOff>
      <xdr:row>0</xdr:row>
      <xdr:rowOff>595050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37D394C-C26A-469C-B754-BBBC1575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19050"/>
          <a:ext cx="1357714" cy="5760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23</xdr:row>
      <xdr:rowOff>28575</xdr:rowOff>
    </xdr:from>
    <xdr:to>
      <xdr:col>1</xdr:col>
      <xdr:colOff>265725</xdr:colOff>
      <xdr:row>23</xdr:row>
      <xdr:rowOff>208575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B409FEE7-A8E4-46FF-8F0A-69D6C34A4683}"/>
            </a:ext>
          </a:extLst>
        </xdr:cNvPr>
        <xdr:cNvSpPr/>
      </xdr:nvSpPr>
      <xdr:spPr>
        <a:xfrm>
          <a:off x="542925" y="75914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85725</xdr:colOff>
      <xdr:row>23</xdr:row>
      <xdr:rowOff>19050</xdr:rowOff>
    </xdr:from>
    <xdr:to>
      <xdr:col>12</xdr:col>
      <xdr:colOff>265725</xdr:colOff>
      <xdr:row>23</xdr:row>
      <xdr:rowOff>199050</xdr:rowOff>
    </xdr:to>
    <xdr:sp macro="" textlink="">
      <xdr:nvSpPr>
        <xdr:cNvPr id="38" name="楕円 37">
          <a:extLst>
            <a:ext uri="{FF2B5EF4-FFF2-40B4-BE49-F238E27FC236}">
              <a16:creationId xmlns:a16="http://schemas.microsoft.com/office/drawing/2014/main" id="{2D637816-990D-4FD3-9A5B-13FE67711B1A}"/>
            </a:ext>
          </a:extLst>
        </xdr:cNvPr>
        <xdr:cNvSpPr/>
      </xdr:nvSpPr>
      <xdr:spPr>
        <a:xfrm>
          <a:off x="15954375" y="75819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76200</xdr:colOff>
      <xdr:row>43</xdr:row>
      <xdr:rowOff>38100</xdr:rowOff>
    </xdr:from>
    <xdr:to>
      <xdr:col>1</xdr:col>
      <xdr:colOff>256200</xdr:colOff>
      <xdr:row>43</xdr:row>
      <xdr:rowOff>218100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B0CB9F9F-BC38-422B-B7D7-318A19DE0F10}"/>
            </a:ext>
          </a:extLst>
        </xdr:cNvPr>
        <xdr:cNvSpPr/>
      </xdr:nvSpPr>
      <xdr:spPr>
        <a:xfrm>
          <a:off x="533400" y="80581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43</xdr:row>
      <xdr:rowOff>47625</xdr:rowOff>
    </xdr:from>
    <xdr:to>
      <xdr:col>12</xdr:col>
      <xdr:colOff>275250</xdr:colOff>
      <xdr:row>43</xdr:row>
      <xdr:rowOff>227625</xdr:rowOff>
    </xdr:to>
    <xdr:sp macro="" textlink="">
      <xdr:nvSpPr>
        <xdr:cNvPr id="41" name="楕円 40">
          <a:extLst>
            <a:ext uri="{FF2B5EF4-FFF2-40B4-BE49-F238E27FC236}">
              <a16:creationId xmlns:a16="http://schemas.microsoft.com/office/drawing/2014/main" id="{A2B16BE1-7F06-4C03-B4B8-CF121DE6FDD1}"/>
            </a:ext>
          </a:extLst>
        </xdr:cNvPr>
        <xdr:cNvSpPr/>
      </xdr:nvSpPr>
      <xdr:spPr>
        <a:xfrm>
          <a:off x="9944100" y="82962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561976</xdr:colOff>
      <xdr:row>19</xdr:row>
      <xdr:rowOff>18764</xdr:rowOff>
    </xdr:from>
    <xdr:to>
      <xdr:col>3</xdr:col>
      <xdr:colOff>1943100</xdr:colOff>
      <xdr:row>23</xdr:row>
      <xdr:rowOff>152399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57AE4F2-BBF4-BF64-05BF-86F375BE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6" y="5162264"/>
          <a:ext cx="1381124" cy="112423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857251</xdr:colOff>
      <xdr:row>31</xdr:row>
      <xdr:rowOff>152401</xdr:rowOff>
    </xdr:from>
    <xdr:to>
      <xdr:col>5</xdr:col>
      <xdr:colOff>1933575</xdr:colOff>
      <xdr:row>35</xdr:row>
      <xdr:rowOff>238125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717183D-CD86-D52F-E3D1-73767B82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1" y="8267701"/>
          <a:ext cx="1076324" cy="1076324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36</xdr:row>
      <xdr:rowOff>238125</xdr:rowOff>
    </xdr:from>
    <xdr:to>
      <xdr:col>11</xdr:col>
      <xdr:colOff>1847557</xdr:colOff>
      <xdr:row>40</xdr:row>
      <xdr:rowOff>174882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0FC1E8F-6F77-36F7-0871-49DC8814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9591675"/>
          <a:ext cx="2628607" cy="927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342900</xdr:rowOff>
    </xdr:from>
    <xdr:to>
      <xdr:col>21</xdr:col>
      <xdr:colOff>596249</xdr:colOff>
      <xdr:row>42</xdr:row>
      <xdr:rowOff>57150</xdr:rowOff>
    </xdr:to>
    <xdr:pic>
      <xdr:nvPicPr>
        <xdr:cNvPr id="2" name="図 1" descr="ソース画像を表示">
          <a:extLst>
            <a:ext uri="{FF2B5EF4-FFF2-40B4-BE49-F238E27FC236}">
              <a16:creationId xmlns:a16="http://schemas.microsoft.com/office/drawing/2014/main" id="{4683266A-729C-47F0-B4DA-EE95B90D4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42900"/>
          <a:ext cx="6768449" cy="1017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178715</xdr:colOff>
      <xdr:row>11</xdr:row>
      <xdr:rowOff>24081</xdr:rowOff>
    </xdr:from>
    <xdr:ext cx="4801315" cy="69256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B149E0E-0E80-4CEB-A874-4FB7BF9A286F}"/>
            </a:ext>
          </a:extLst>
        </xdr:cNvPr>
        <xdr:cNvSpPr/>
      </xdr:nvSpPr>
      <xdr:spPr>
        <a:xfrm>
          <a:off x="9570365" y="3100656"/>
          <a:ext cx="4801315" cy="6925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７月分予定表（２階）</a:t>
          </a:r>
        </a:p>
      </xdr:txBody>
    </xdr:sp>
    <xdr:clientData/>
  </xdr:oneCellAnchor>
  <xdr:oneCellAnchor>
    <xdr:from>
      <xdr:col>17</xdr:col>
      <xdr:colOff>100948</xdr:colOff>
      <xdr:row>32</xdr:row>
      <xdr:rowOff>193626</xdr:rowOff>
    </xdr:from>
    <xdr:ext cx="2486042" cy="559127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54F53165-012E-4D9E-AE76-D6B21805DCED}"/>
            </a:ext>
          </a:extLst>
        </xdr:cNvPr>
        <xdr:cNvSpPr/>
      </xdr:nvSpPr>
      <xdr:spPr>
        <a:xfrm>
          <a:off x="11740498" y="8270826"/>
          <a:ext cx="2486042" cy="55912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芽室町中央公民館</a:t>
          </a:r>
          <a:endParaRPr lang="en-US" altLang="ja-JP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丸ｺﾞｼｯｸ体Ca-B" panose="020F0800000000000000" pitchFamily="50" charset="-128"/>
            <a:ea typeface="FGP丸ｺﾞｼｯｸ体Ca-B" panose="020F0800000000000000" pitchFamily="50" charset="-128"/>
          </a:endParaRPr>
        </a:p>
        <a:p>
          <a:pPr algn="ctr"/>
          <a:r>
            <a:rPr lang="ja-JP" altLang="en-US" sz="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指定管理者：（一財）帯広市文化スポーツ振興財団</a:t>
          </a:r>
        </a:p>
      </xdr:txBody>
    </xdr:sp>
    <xdr:clientData/>
  </xdr:oneCellAnchor>
  <xdr:oneCellAnchor>
    <xdr:from>
      <xdr:col>17</xdr:col>
      <xdr:colOff>170265</xdr:colOff>
      <xdr:row>34</xdr:row>
      <xdr:rowOff>210771</xdr:rowOff>
    </xdr:from>
    <xdr:ext cx="947247" cy="242374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18985C5B-D7A8-4ED5-A9C8-7671BE67123B}"/>
            </a:ext>
          </a:extLst>
        </xdr:cNvPr>
        <xdr:cNvSpPr/>
      </xdr:nvSpPr>
      <xdr:spPr>
        <a:xfrm>
          <a:off x="11809815" y="8764221"/>
          <a:ext cx="947247" cy="24237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〒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082-0013</a:t>
          </a:r>
          <a:endParaRPr lang="ja-JP" altLang="en-US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oneCellAnchor>
  <xdr:oneCellAnchor>
    <xdr:from>
      <xdr:col>17</xdr:col>
      <xdr:colOff>470447</xdr:colOff>
      <xdr:row>35</xdr:row>
      <xdr:rowOff>123141</xdr:rowOff>
    </xdr:from>
    <xdr:ext cx="1889940" cy="242374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E05571E-D9D5-44EE-A2D2-1FF1B3AE36C4}"/>
            </a:ext>
          </a:extLst>
        </xdr:cNvPr>
        <xdr:cNvSpPr/>
      </xdr:nvSpPr>
      <xdr:spPr>
        <a:xfrm>
          <a:off x="12109997" y="8914716"/>
          <a:ext cx="1889940" cy="24237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河西郡芽室町東３条３丁目１番地</a:t>
          </a:r>
        </a:p>
      </xdr:txBody>
    </xdr:sp>
    <xdr:clientData/>
  </xdr:oneCellAnchor>
  <xdr:oneCellAnchor>
    <xdr:from>
      <xdr:col>19</xdr:col>
      <xdr:colOff>218511</xdr:colOff>
      <xdr:row>36</xdr:row>
      <xdr:rowOff>74513</xdr:rowOff>
    </xdr:from>
    <xdr:ext cx="1357488" cy="24782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44AFBF0-BE3D-475E-B18A-ED77BA36DED9}"/>
            </a:ext>
          </a:extLst>
        </xdr:cNvPr>
        <xdr:cNvSpPr/>
      </xdr:nvSpPr>
      <xdr:spPr>
        <a:xfrm>
          <a:off x="12924861" y="9104213"/>
          <a:ext cx="1357488" cy="24782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☎（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0155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）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62-4680</a:t>
          </a:r>
          <a:endParaRPr lang="ja-JP" altLang="en-US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oneCellAnchor>
  <xdr:oneCellAnchor>
    <xdr:from>
      <xdr:col>16</xdr:col>
      <xdr:colOff>559672</xdr:colOff>
      <xdr:row>37</xdr:row>
      <xdr:rowOff>56826</xdr:rowOff>
    </xdr:from>
    <xdr:ext cx="2900218" cy="435568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36493684-0F1C-43EB-8AC7-E4116D8A99E1}"/>
            </a:ext>
          </a:extLst>
        </xdr:cNvPr>
        <xdr:cNvSpPr/>
      </xdr:nvSpPr>
      <xdr:spPr>
        <a:xfrm>
          <a:off x="11513422" y="9324651"/>
          <a:ext cx="2900218" cy="43556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休館日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】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◆４月～１０月　 毎月第１日曜日</a:t>
          </a:r>
          <a:endParaRPr lang="en-US" altLang="ja-JP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　　　　　　　　◆年末年始　１２月２９日～１月３日</a:t>
          </a:r>
        </a:p>
      </xdr:txBody>
    </xdr:sp>
    <xdr:clientData/>
  </xdr:oneCellAnchor>
  <xdr:twoCellAnchor editAs="oneCell">
    <xdr:from>
      <xdr:col>0</xdr:col>
      <xdr:colOff>609600</xdr:colOff>
      <xdr:row>14</xdr:row>
      <xdr:rowOff>209550</xdr:rowOff>
    </xdr:from>
    <xdr:to>
      <xdr:col>9</xdr:col>
      <xdr:colOff>0</xdr:colOff>
      <xdr:row>24</xdr:row>
      <xdr:rowOff>219075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DF7F912-9B7B-44E5-A42D-BB6C1C5A8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5353050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647700</xdr:colOff>
      <xdr:row>38</xdr:row>
      <xdr:rowOff>228600</xdr:rowOff>
    </xdr:from>
    <xdr:to>
      <xdr:col>20</xdr:col>
      <xdr:colOff>230495</xdr:colOff>
      <xdr:row>39</xdr:row>
      <xdr:rowOff>195394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1167FB2-7F76-4029-9D9C-2E4901B5A2C5}"/>
            </a:ext>
          </a:extLst>
        </xdr:cNvPr>
        <xdr:cNvSpPr/>
      </xdr:nvSpPr>
      <xdr:spPr>
        <a:xfrm>
          <a:off x="11601450" y="9734550"/>
          <a:ext cx="2021195" cy="20491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開館時間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】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　９：００ ～ ２２：００</a:t>
          </a:r>
        </a:p>
      </xdr:txBody>
    </xdr:sp>
    <xdr:clientData/>
  </xdr:twoCellAnchor>
  <xdr:twoCellAnchor editAs="oneCell">
    <xdr:from>
      <xdr:col>1</xdr:col>
      <xdr:colOff>495300</xdr:colOff>
      <xdr:row>25</xdr:row>
      <xdr:rowOff>114300</xdr:rowOff>
    </xdr:from>
    <xdr:to>
      <xdr:col>9</xdr:col>
      <xdr:colOff>28575</xdr:colOff>
      <xdr:row>36</xdr:row>
      <xdr:rowOff>123825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DB98B85-D1D5-4C04-833C-529C61B7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524625"/>
          <a:ext cx="481012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400050</xdr:colOff>
      <xdr:row>37</xdr:row>
      <xdr:rowOff>19050</xdr:rowOff>
    </xdr:from>
    <xdr:to>
      <xdr:col>6</xdr:col>
      <xdr:colOff>116271</xdr:colOff>
      <xdr:row>39</xdr:row>
      <xdr:rowOff>76200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0D7E0FB-6810-4A97-A9B2-30BB40E5C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556"/>
        <a:stretch/>
      </xdr:blipFill>
      <xdr:spPr>
        <a:xfrm>
          <a:off x="2457450" y="9286875"/>
          <a:ext cx="1773621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39</xdr:row>
      <xdr:rowOff>123825</xdr:rowOff>
    </xdr:from>
    <xdr:to>
      <xdr:col>5</xdr:col>
      <xdr:colOff>323850</xdr:colOff>
      <xdr:row>42</xdr:row>
      <xdr:rowOff>57531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DFC01FE-C828-433A-9C90-C045649F8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9867900"/>
          <a:ext cx="771525" cy="648081"/>
        </a:xfrm>
        <a:prstGeom prst="rect">
          <a:avLst/>
        </a:prstGeom>
      </xdr:spPr>
    </xdr:pic>
    <xdr:clientData/>
  </xdr:twoCellAnchor>
  <xdr:twoCellAnchor editAs="oneCell">
    <xdr:from>
      <xdr:col>20</xdr:col>
      <xdr:colOff>314325</xdr:colOff>
      <xdr:row>39</xdr:row>
      <xdr:rowOff>9525</xdr:rowOff>
    </xdr:from>
    <xdr:to>
      <xdr:col>21</xdr:col>
      <xdr:colOff>123825</xdr:colOff>
      <xdr:row>41</xdr:row>
      <xdr:rowOff>28575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B0A8A01-4F84-44D2-BA96-FBDC37FF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475" y="9753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37</xdr:row>
      <xdr:rowOff>219075</xdr:rowOff>
    </xdr:from>
    <xdr:to>
      <xdr:col>7</xdr:col>
      <xdr:colOff>793750</xdr:colOff>
      <xdr:row>42</xdr:row>
      <xdr:rowOff>133350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15C0319-E869-4725-87CF-92C9C49A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9486900"/>
          <a:ext cx="1270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</xdr:row>
      <xdr:rowOff>89099</xdr:rowOff>
    </xdr:from>
    <xdr:to>
      <xdr:col>3</xdr:col>
      <xdr:colOff>381000</xdr:colOff>
      <xdr:row>41</xdr:row>
      <xdr:rowOff>236224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7A4DD55-7ECA-4265-A61E-AEDEA04A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9595049"/>
          <a:ext cx="866775" cy="86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39</xdr:row>
      <xdr:rowOff>19049</xdr:rowOff>
    </xdr:from>
    <xdr:to>
      <xdr:col>2</xdr:col>
      <xdr:colOff>115152</xdr:colOff>
      <xdr:row>42</xdr:row>
      <xdr:rowOff>11811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DA91088-8775-4409-9425-ADAC6D44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299">
          <a:off x="666750" y="9763124"/>
          <a:ext cx="820002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0</xdr:row>
      <xdr:rowOff>0</xdr:rowOff>
    </xdr:from>
    <xdr:to>
      <xdr:col>8</xdr:col>
      <xdr:colOff>266697</xdr:colOff>
      <xdr:row>14</xdr:row>
      <xdr:rowOff>121136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BA18274-988D-4F18-BDAD-C8245A56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0"/>
          <a:ext cx="5400672" cy="391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2836204</xdr:colOff>
      <xdr:row>0</xdr:row>
      <xdr:rowOff>0</xdr:rowOff>
    </xdr:from>
    <xdr:ext cx="5851859" cy="625812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62A91A33-84AF-4051-AD98-4F3C506B08B0}"/>
            </a:ext>
          </a:extLst>
        </xdr:cNvPr>
        <xdr:cNvSpPr/>
      </xdr:nvSpPr>
      <xdr:spPr>
        <a:xfrm>
          <a:off x="4960279" y="0"/>
          <a:ext cx="5851859" cy="625812"/>
        </a:xfrm>
        <a:prstGeom prst="rect">
          <a:avLst/>
        </a:prstGeom>
        <a:noFill/>
      </xdr:spPr>
      <xdr:txBody>
        <a:bodyPr wrap="none" lIns="91440" tIns="45720" rIns="91440" bIns="45720" anchor="t">
          <a:spAutoFit/>
        </a:bodyPr>
        <a:lstStyle/>
        <a:p>
          <a:pPr algn="ctr"/>
          <a:r>
            <a:rPr lang="ja-JP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芽室町中央公民館予定表（３階）</a:t>
          </a:r>
        </a:p>
      </xdr:txBody>
    </xdr:sp>
    <xdr:clientData/>
  </xdr:oneCellAnchor>
  <xdr:twoCellAnchor>
    <xdr:from>
      <xdr:col>1</xdr:col>
      <xdr:colOff>104775</xdr:colOff>
      <xdr:row>5</xdr:row>
      <xdr:rowOff>38100</xdr:rowOff>
    </xdr:from>
    <xdr:to>
      <xdr:col>1</xdr:col>
      <xdr:colOff>284775</xdr:colOff>
      <xdr:row>5</xdr:row>
      <xdr:rowOff>199050</xdr:rowOff>
    </xdr:to>
    <xdr:sp macro="" textlink="">
      <xdr:nvSpPr>
        <xdr:cNvPr id="17" name="楕円 16">
          <a:extLst>
            <a:ext uri="{FF2B5EF4-FFF2-40B4-BE49-F238E27FC236}">
              <a16:creationId xmlns:a16="http://schemas.microsoft.com/office/drawing/2014/main" id="{0016F1EB-FDCB-41B1-8E95-E6FB066276AD}"/>
            </a:ext>
          </a:extLst>
        </xdr:cNvPr>
        <xdr:cNvSpPr/>
      </xdr:nvSpPr>
      <xdr:spPr>
        <a:xfrm>
          <a:off x="561975" y="1724025"/>
          <a:ext cx="180000" cy="16095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104775</xdr:colOff>
      <xdr:row>4</xdr:row>
      <xdr:rowOff>38100</xdr:rowOff>
    </xdr:from>
    <xdr:to>
      <xdr:col>1</xdr:col>
      <xdr:colOff>284775</xdr:colOff>
      <xdr:row>4</xdr:row>
      <xdr:rowOff>218100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4E980152-9BBD-48EE-935C-11C7D7EBB579}"/>
            </a:ext>
          </a:extLst>
        </xdr:cNvPr>
        <xdr:cNvSpPr/>
      </xdr:nvSpPr>
      <xdr:spPr>
        <a:xfrm>
          <a:off x="561975" y="15240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13</xdr:row>
      <xdr:rowOff>76200</xdr:rowOff>
    </xdr:from>
    <xdr:to>
      <xdr:col>1</xdr:col>
      <xdr:colOff>275250</xdr:colOff>
      <xdr:row>13</xdr:row>
      <xdr:rowOff>256200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611A881C-D0A7-4B99-BAF4-B923FB6CF602}"/>
            </a:ext>
          </a:extLst>
        </xdr:cNvPr>
        <xdr:cNvSpPr/>
      </xdr:nvSpPr>
      <xdr:spPr>
        <a:xfrm>
          <a:off x="552450" y="42481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104775</xdr:colOff>
      <xdr:row>12</xdr:row>
      <xdr:rowOff>57150</xdr:rowOff>
    </xdr:from>
    <xdr:to>
      <xdr:col>1</xdr:col>
      <xdr:colOff>284775</xdr:colOff>
      <xdr:row>12</xdr:row>
      <xdr:rowOff>237150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7AE2E036-EDEC-4FA2-9796-4C8E84A1FA41}"/>
            </a:ext>
          </a:extLst>
        </xdr:cNvPr>
        <xdr:cNvSpPr/>
      </xdr:nvSpPr>
      <xdr:spPr>
        <a:xfrm>
          <a:off x="561975" y="34766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28</xdr:row>
      <xdr:rowOff>66675</xdr:rowOff>
    </xdr:from>
    <xdr:to>
      <xdr:col>1</xdr:col>
      <xdr:colOff>265725</xdr:colOff>
      <xdr:row>28</xdr:row>
      <xdr:rowOff>246675</xdr:rowOff>
    </xdr:to>
    <xdr:sp macro="" textlink="">
      <xdr:nvSpPr>
        <xdr:cNvPr id="25" name="楕円 24">
          <a:extLst>
            <a:ext uri="{FF2B5EF4-FFF2-40B4-BE49-F238E27FC236}">
              <a16:creationId xmlns:a16="http://schemas.microsoft.com/office/drawing/2014/main" id="{F94A010C-5E72-4893-AF42-7DFCEAFA4760}"/>
            </a:ext>
          </a:extLst>
        </xdr:cNvPr>
        <xdr:cNvSpPr/>
      </xdr:nvSpPr>
      <xdr:spPr>
        <a:xfrm>
          <a:off x="542925" y="79057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21</xdr:row>
      <xdr:rowOff>28575</xdr:rowOff>
    </xdr:from>
    <xdr:to>
      <xdr:col>1</xdr:col>
      <xdr:colOff>275250</xdr:colOff>
      <xdr:row>21</xdr:row>
      <xdr:rowOff>189525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2ECA161E-D1D6-4E25-A48C-96938CD99391}"/>
            </a:ext>
          </a:extLst>
        </xdr:cNvPr>
        <xdr:cNvSpPr/>
      </xdr:nvSpPr>
      <xdr:spPr>
        <a:xfrm>
          <a:off x="552450" y="6134100"/>
          <a:ext cx="180000" cy="16095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85725</xdr:colOff>
      <xdr:row>19</xdr:row>
      <xdr:rowOff>47625</xdr:rowOff>
    </xdr:from>
    <xdr:to>
      <xdr:col>1</xdr:col>
      <xdr:colOff>265725</xdr:colOff>
      <xdr:row>19</xdr:row>
      <xdr:rowOff>227625</xdr:rowOff>
    </xdr:to>
    <xdr:sp macro="" textlink="">
      <xdr:nvSpPr>
        <xdr:cNvPr id="29" name="楕円 28">
          <a:extLst>
            <a:ext uri="{FF2B5EF4-FFF2-40B4-BE49-F238E27FC236}">
              <a16:creationId xmlns:a16="http://schemas.microsoft.com/office/drawing/2014/main" id="{4D9DE310-F3C9-4828-A945-489974FB93BA}"/>
            </a:ext>
          </a:extLst>
        </xdr:cNvPr>
        <xdr:cNvSpPr/>
      </xdr:nvSpPr>
      <xdr:spPr>
        <a:xfrm>
          <a:off x="542925" y="56769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29</xdr:row>
      <xdr:rowOff>76200</xdr:rowOff>
    </xdr:from>
    <xdr:to>
      <xdr:col>1</xdr:col>
      <xdr:colOff>275250</xdr:colOff>
      <xdr:row>29</xdr:row>
      <xdr:rowOff>256200</xdr:rowOff>
    </xdr:to>
    <xdr:sp macro="" textlink="">
      <xdr:nvSpPr>
        <xdr:cNvPr id="16" name="楕円 15">
          <a:extLst>
            <a:ext uri="{FF2B5EF4-FFF2-40B4-BE49-F238E27FC236}">
              <a16:creationId xmlns:a16="http://schemas.microsoft.com/office/drawing/2014/main" id="{712062E2-409A-41B3-A98B-6AC7ED9D7C20}"/>
            </a:ext>
          </a:extLst>
        </xdr:cNvPr>
        <xdr:cNvSpPr/>
      </xdr:nvSpPr>
      <xdr:spPr>
        <a:xfrm>
          <a:off x="781050" y="87820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5</xdr:row>
      <xdr:rowOff>28575</xdr:rowOff>
    </xdr:from>
    <xdr:to>
      <xdr:col>10</xdr:col>
      <xdr:colOff>284775</xdr:colOff>
      <xdr:row>5</xdr:row>
      <xdr:rowOff>208575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14F08EC7-0FFF-4B49-9C60-84046541DC3A}"/>
            </a:ext>
          </a:extLst>
        </xdr:cNvPr>
        <xdr:cNvSpPr/>
      </xdr:nvSpPr>
      <xdr:spPr>
        <a:xfrm>
          <a:off x="14868525" y="17907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4</xdr:row>
      <xdr:rowOff>57150</xdr:rowOff>
    </xdr:from>
    <xdr:to>
      <xdr:col>10</xdr:col>
      <xdr:colOff>284775</xdr:colOff>
      <xdr:row>4</xdr:row>
      <xdr:rowOff>237150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A7CC176C-49E4-41D2-92CA-74A390697887}"/>
            </a:ext>
          </a:extLst>
        </xdr:cNvPr>
        <xdr:cNvSpPr/>
      </xdr:nvSpPr>
      <xdr:spPr>
        <a:xfrm>
          <a:off x="14868525" y="15430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13</xdr:row>
      <xdr:rowOff>76200</xdr:rowOff>
    </xdr:from>
    <xdr:to>
      <xdr:col>10</xdr:col>
      <xdr:colOff>275250</xdr:colOff>
      <xdr:row>13</xdr:row>
      <xdr:rowOff>256200</xdr:rowOff>
    </xdr:to>
    <xdr:sp macro="" textlink="">
      <xdr:nvSpPr>
        <xdr:cNvPr id="21" name="楕円 20">
          <a:extLst>
            <a:ext uri="{FF2B5EF4-FFF2-40B4-BE49-F238E27FC236}">
              <a16:creationId xmlns:a16="http://schemas.microsoft.com/office/drawing/2014/main" id="{50567D72-7387-4BF5-9048-EFD1BFBC3BA4}"/>
            </a:ext>
          </a:extLst>
        </xdr:cNvPr>
        <xdr:cNvSpPr/>
      </xdr:nvSpPr>
      <xdr:spPr>
        <a:xfrm>
          <a:off x="14859000" y="42481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12</xdr:row>
      <xdr:rowOff>47625</xdr:rowOff>
    </xdr:from>
    <xdr:to>
      <xdr:col>10</xdr:col>
      <xdr:colOff>284775</xdr:colOff>
      <xdr:row>12</xdr:row>
      <xdr:rowOff>227625</xdr:rowOff>
    </xdr:to>
    <xdr:sp macro="" textlink="">
      <xdr:nvSpPr>
        <xdr:cNvPr id="24" name="楕円 23">
          <a:extLst>
            <a:ext uri="{FF2B5EF4-FFF2-40B4-BE49-F238E27FC236}">
              <a16:creationId xmlns:a16="http://schemas.microsoft.com/office/drawing/2014/main" id="{5655D165-31D1-4379-B071-DCA1B603EFD3}"/>
            </a:ext>
          </a:extLst>
        </xdr:cNvPr>
        <xdr:cNvSpPr/>
      </xdr:nvSpPr>
      <xdr:spPr>
        <a:xfrm>
          <a:off x="14868525" y="34671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28</xdr:row>
      <xdr:rowOff>38100</xdr:rowOff>
    </xdr:from>
    <xdr:to>
      <xdr:col>10</xdr:col>
      <xdr:colOff>275250</xdr:colOff>
      <xdr:row>28</xdr:row>
      <xdr:rowOff>218100</xdr:rowOff>
    </xdr:to>
    <xdr:sp macro="" textlink="">
      <xdr:nvSpPr>
        <xdr:cNvPr id="26" name="楕円 25">
          <a:extLst>
            <a:ext uri="{FF2B5EF4-FFF2-40B4-BE49-F238E27FC236}">
              <a16:creationId xmlns:a16="http://schemas.microsoft.com/office/drawing/2014/main" id="{975055BB-9FDC-4983-99D9-8C41C734DF4B}"/>
            </a:ext>
          </a:extLst>
        </xdr:cNvPr>
        <xdr:cNvSpPr/>
      </xdr:nvSpPr>
      <xdr:spPr>
        <a:xfrm>
          <a:off x="14859000" y="78771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21</xdr:row>
      <xdr:rowOff>76200</xdr:rowOff>
    </xdr:from>
    <xdr:to>
      <xdr:col>10</xdr:col>
      <xdr:colOff>275250</xdr:colOff>
      <xdr:row>21</xdr:row>
      <xdr:rowOff>256200</xdr:rowOff>
    </xdr:to>
    <xdr:sp macro="" textlink="">
      <xdr:nvSpPr>
        <xdr:cNvPr id="27" name="楕円 26">
          <a:extLst>
            <a:ext uri="{FF2B5EF4-FFF2-40B4-BE49-F238E27FC236}">
              <a16:creationId xmlns:a16="http://schemas.microsoft.com/office/drawing/2014/main" id="{BA02FFB2-218F-4B27-8A91-4FFA5A4E3927}"/>
            </a:ext>
          </a:extLst>
        </xdr:cNvPr>
        <xdr:cNvSpPr/>
      </xdr:nvSpPr>
      <xdr:spPr>
        <a:xfrm>
          <a:off x="552450" y="65151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19</xdr:row>
      <xdr:rowOff>47625</xdr:rowOff>
    </xdr:from>
    <xdr:to>
      <xdr:col>10</xdr:col>
      <xdr:colOff>275250</xdr:colOff>
      <xdr:row>19</xdr:row>
      <xdr:rowOff>227625</xdr:rowOff>
    </xdr:to>
    <xdr:sp macro="" textlink="">
      <xdr:nvSpPr>
        <xdr:cNvPr id="30" name="楕円 29">
          <a:extLst>
            <a:ext uri="{FF2B5EF4-FFF2-40B4-BE49-F238E27FC236}">
              <a16:creationId xmlns:a16="http://schemas.microsoft.com/office/drawing/2014/main" id="{9D735603-5CA0-43C9-803D-293FCBB16D8A}"/>
            </a:ext>
          </a:extLst>
        </xdr:cNvPr>
        <xdr:cNvSpPr/>
      </xdr:nvSpPr>
      <xdr:spPr>
        <a:xfrm>
          <a:off x="14859000" y="567690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29</xdr:row>
      <xdr:rowOff>76200</xdr:rowOff>
    </xdr:from>
    <xdr:to>
      <xdr:col>10</xdr:col>
      <xdr:colOff>275250</xdr:colOff>
      <xdr:row>29</xdr:row>
      <xdr:rowOff>256200</xdr:rowOff>
    </xdr:to>
    <xdr:sp macro="" textlink="">
      <xdr:nvSpPr>
        <xdr:cNvPr id="31" name="楕円 30">
          <a:extLst>
            <a:ext uri="{FF2B5EF4-FFF2-40B4-BE49-F238E27FC236}">
              <a16:creationId xmlns:a16="http://schemas.microsoft.com/office/drawing/2014/main" id="{BCBE33EC-24D7-4AC2-90A4-B1E2D3882B51}"/>
            </a:ext>
          </a:extLst>
        </xdr:cNvPr>
        <xdr:cNvSpPr/>
      </xdr:nvSpPr>
      <xdr:spPr>
        <a:xfrm>
          <a:off x="552450" y="87820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76200</xdr:colOff>
      <xdr:row>37</xdr:row>
      <xdr:rowOff>57150</xdr:rowOff>
    </xdr:from>
    <xdr:to>
      <xdr:col>1</xdr:col>
      <xdr:colOff>256200</xdr:colOff>
      <xdr:row>37</xdr:row>
      <xdr:rowOff>237150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E768BF80-F798-45E9-A8FB-EEB70BDC9075}"/>
            </a:ext>
          </a:extLst>
        </xdr:cNvPr>
        <xdr:cNvSpPr/>
      </xdr:nvSpPr>
      <xdr:spPr>
        <a:xfrm>
          <a:off x="533400" y="101060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37</xdr:row>
      <xdr:rowOff>57150</xdr:rowOff>
    </xdr:from>
    <xdr:to>
      <xdr:col>10</xdr:col>
      <xdr:colOff>275250</xdr:colOff>
      <xdr:row>37</xdr:row>
      <xdr:rowOff>237150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DBEC5DB2-8B64-4ED9-8102-482251F82DBA}"/>
            </a:ext>
          </a:extLst>
        </xdr:cNvPr>
        <xdr:cNvSpPr/>
      </xdr:nvSpPr>
      <xdr:spPr>
        <a:xfrm>
          <a:off x="14859000" y="101060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</xdr:col>
      <xdr:colOff>1828800</xdr:colOff>
      <xdr:row>19</xdr:row>
      <xdr:rowOff>66675</xdr:rowOff>
    </xdr:from>
    <xdr:to>
      <xdr:col>8</xdr:col>
      <xdr:colOff>999002</xdr:colOff>
      <xdr:row>24</xdr:row>
      <xdr:rowOff>66674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3595DE9-65F8-407D-87FF-F4D3C763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5" y="5695950"/>
          <a:ext cx="1580027" cy="1343024"/>
        </a:xfrm>
        <a:prstGeom prst="rect">
          <a:avLst/>
        </a:prstGeom>
      </xdr:spPr>
    </xdr:pic>
    <xdr:clientData/>
  </xdr:twoCellAnchor>
  <xdr:twoCellAnchor editAs="oneCell">
    <xdr:from>
      <xdr:col>3</xdr:col>
      <xdr:colOff>962025</xdr:colOff>
      <xdr:row>0</xdr:row>
      <xdr:rowOff>0</xdr:rowOff>
    </xdr:from>
    <xdr:to>
      <xdr:col>3</xdr:col>
      <xdr:colOff>2315625</xdr:colOff>
      <xdr:row>1</xdr:row>
      <xdr:rowOff>36762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FDC92BD-B0EC-4D54-B723-74FD3BF7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0"/>
          <a:ext cx="1353600" cy="589212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22</xdr:row>
      <xdr:rowOff>38100</xdr:rowOff>
    </xdr:from>
    <xdr:to>
      <xdr:col>1</xdr:col>
      <xdr:colOff>284775</xdr:colOff>
      <xdr:row>22</xdr:row>
      <xdr:rowOff>218100</xdr:rowOff>
    </xdr:to>
    <xdr:sp macro="" textlink="">
      <xdr:nvSpPr>
        <xdr:cNvPr id="38" name="楕円 37">
          <a:extLst>
            <a:ext uri="{FF2B5EF4-FFF2-40B4-BE49-F238E27FC236}">
              <a16:creationId xmlns:a16="http://schemas.microsoft.com/office/drawing/2014/main" id="{A56C3A4B-4772-4830-AB7A-777001992877}"/>
            </a:ext>
          </a:extLst>
        </xdr:cNvPr>
        <xdr:cNvSpPr/>
      </xdr:nvSpPr>
      <xdr:spPr>
        <a:xfrm>
          <a:off x="561975" y="621982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22</xdr:row>
      <xdr:rowOff>47625</xdr:rowOff>
    </xdr:from>
    <xdr:to>
      <xdr:col>10</xdr:col>
      <xdr:colOff>275250</xdr:colOff>
      <xdr:row>22</xdr:row>
      <xdr:rowOff>227625</xdr:rowOff>
    </xdr:to>
    <xdr:sp macro="" textlink="">
      <xdr:nvSpPr>
        <xdr:cNvPr id="39" name="楕円 38">
          <a:extLst>
            <a:ext uri="{FF2B5EF4-FFF2-40B4-BE49-F238E27FC236}">
              <a16:creationId xmlns:a16="http://schemas.microsoft.com/office/drawing/2014/main" id="{2C2FE93A-65AE-4222-BF8C-B5637475FB0F}"/>
            </a:ext>
          </a:extLst>
        </xdr:cNvPr>
        <xdr:cNvSpPr/>
      </xdr:nvSpPr>
      <xdr:spPr>
        <a:xfrm>
          <a:off x="14859000" y="62293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39</xdr:row>
      <xdr:rowOff>19050</xdr:rowOff>
    </xdr:from>
    <xdr:to>
      <xdr:col>1</xdr:col>
      <xdr:colOff>275250</xdr:colOff>
      <xdr:row>39</xdr:row>
      <xdr:rowOff>199050</xdr:rowOff>
    </xdr:to>
    <xdr:sp macro="" textlink="">
      <xdr:nvSpPr>
        <xdr:cNvPr id="40" name="楕円 39">
          <a:extLst>
            <a:ext uri="{FF2B5EF4-FFF2-40B4-BE49-F238E27FC236}">
              <a16:creationId xmlns:a16="http://schemas.microsoft.com/office/drawing/2014/main" id="{BEE4D18E-6538-4EA9-8411-A01A9CC46390}"/>
            </a:ext>
          </a:extLst>
        </xdr:cNvPr>
        <xdr:cNvSpPr/>
      </xdr:nvSpPr>
      <xdr:spPr>
        <a:xfrm>
          <a:off x="552450" y="11258550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39</xdr:row>
      <xdr:rowOff>57150</xdr:rowOff>
    </xdr:from>
    <xdr:to>
      <xdr:col>10</xdr:col>
      <xdr:colOff>275250</xdr:colOff>
      <xdr:row>39</xdr:row>
      <xdr:rowOff>237150</xdr:rowOff>
    </xdr:to>
    <xdr:sp macro="" textlink="">
      <xdr:nvSpPr>
        <xdr:cNvPr id="41" name="楕円 40">
          <a:extLst>
            <a:ext uri="{FF2B5EF4-FFF2-40B4-BE49-F238E27FC236}">
              <a16:creationId xmlns:a16="http://schemas.microsoft.com/office/drawing/2014/main" id="{EE9CB4FA-E3EE-4D32-95F3-552192F57680}"/>
            </a:ext>
          </a:extLst>
        </xdr:cNvPr>
        <xdr:cNvSpPr/>
      </xdr:nvSpPr>
      <xdr:spPr>
        <a:xfrm>
          <a:off x="14859000" y="9553575"/>
          <a:ext cx="180000" cy="180000"/>
        </a:xfrm>
        <a:prstGeom prst="ellipse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152400</xdr:colOff>
      <xdr:row>26</xdr:row>
      <xdr:rowOff>75771</xdr:rowOff>
    </xdr:from>
    <xdr:to>
      <xdr:col>5</xdr:col>
      <xdr:colOff>342900</xdr:colOff>
      <xdr:row>30</xdr:row>
      <xdr:rowOff>130017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D26F4A35-0DF5-4716-9998-C3B1BEE5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7638621"/>
          <a:ext cx="1266825" cy="1159146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476251</xdr:colOff>
      <xdr:row>26</xdr:row>
      <xdr:rowOff>190502</xdr:rowOff>
    </xdr:from>
    <xdr:to>
      <xdr:col>10</xdr:col>
      <xdr:colOff>0</xdr:colOff>
      <xdr:row>33</xdr:row>
      <xdr:rowOff>200026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2F6ADDA-35A9-7ED9-A784-3E2B3834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6" y="7486652"/>
          <a:ext cx="1933574" cy="1933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342900</xdr:rowOff>
    </xdr:from>
    <xdr:to>
      <xdr:col>21</xdr:col>
      <xdr:colOff>596249</xdr:colOff>
      <xdr:row>42</xdr:row>
      <xdr:rowOff>57150</xdr:rowOff>
    </xdr:to>
    <xdr:pic>
      <xdr:nvPicPr>
        <xdr:cNvPr id="2" name="図 1" descr="ソース画像を表示">
          <a:extLst>
            <a:ext uri="{FF2B5EF4-FFF2-40B4-BE49-F238E27FC236}">
              <a16:creationId xmlns:a16="http://schemas.microsoft.com/office/drawing/2014/main" id="{950004D8-A002-40BD-8BFD-2A980C91D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42900"/>
          <a:ext cx="6768449" cy="1017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178715</xdr:colOff>
      <xdr:row>11</xdr:row>
      <xdr:rowOff>24081</xdr:rowOff>
    </xdr:from>
    <xdr:ext cx="4801315" cy="69256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8EFB7D-EAAA-45EA-96AC-54FEF0424DE3}"/>
            </a:ext>
          </a:extLst>
        </xdr:cNvPr>
        <xdr:cNvSpPr/>
      </xdr:nvSpPr>
      <xdr:spPr>
        <a:xfrm>
          <a:off x="9570365" y="3100656"/>
          <a:ext cx="4801315" cy="6925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７月分予定表（３階）</a:t>
          </a:r>
        </a:p>
      </xdr:txBody>
    </xdr:sp>
    <xdr:clientData/>
  </xdr:oneCellAnchor>
  <xdr:oneCellAnchor>
    <xdr:from>
      <xdr:col>17</xdr:col>
      <xdr:colOff>100948</xdr:colOff>
      <xdr:row>32</xdr:row>
      <xdr:rowOff>193626</xdr:rowOff>
    </xdr:from>
    <xdr:ext cx="2486042" cy="559127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268AB6B-62A5-4FEF-BCD7-56D7CE72F403}"/>
            </a:ext>
          </a:extLst>
        </xdr:cNvPr>
        <xdr:cNvSpPr/>
      </xdr:nvSpPr>
      <xdr:spPr>
        <a:xfrm>
          <a:off x="11740498" y="8270826"/>
          <a:ext cx="2486042" cy="55912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芽室町中央公民館</a:t>
          </a:r>
          <a:endParaRPr lang="en-US" altLang="ja-JP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丸ｺﾞｼｯｸ体Ca-B" panose="020F0800000000000000" pitchFamily="50" charset="-128"/>
            <a:ea typeface="FGP丸ｺﾞｼｯｸ体Ca-B" panose="020F0800000000000000" pitchFamily="50" charset="-128"/>
          </a:endParaRPr>
        </a:p>
        <a:p>
          <a:pPr algn="ctr"/>
          <a:r>
            <a:rPr lang="ja-JP" altLang="en-US" sz="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rPr>
            <a:t>指定管理者：（一財）帯広市文化スポーツ振興財団</a:t>
          </a:r>
        </a:p>
      </xdr:txBody>
    </xdr:sp>
    <xdr:clientData/>
  </xdr:oneCellAnchor>
  <xdr:oneCellAnchor>
    <xdr:from>
      <xdr:col>17</xdr:col>
      <xdr:colOff>170265</xdr:colOff>
      <xdr:row>34</xdr:row>
      <xdr:rowOff>210771</xdr:rowOff>
    </xdr:from>
    <xdr:ext cx="947247" cy="242374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B16F1C1F-D2B3-4815-98DD-236016D378E5}"/>
            </a:ext>
          </a:extLst>
        </xdr:cNvPr>
        <xdr:cNvSpPr/>
      </xdr:nvSpPr>
      <xdr:spPr>
        <a:xfrm>
          <a:off x="11809815" y="8764221"/>
          <a:ext cx="947247" cy="24237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〒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082-0013</a:t>
          </a:r>
          <a:endParaRPr lang="ja-JP" altLang="en-US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oneCellAnchor>
  <xdr:oneCellAnchor>
    <xdr:from>
      <xdr:col>17</xdr:col>
      <xdr:colOff>470447</xdr:colOff>
      <xdr:row>35</xdr:row>
      <xdr:rowOff>123141</xdr:rowOff>
    </xdr:from>
    <xdr:ext cx="1889940" cy="242374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569F2F03-7906-4CA5-93DA-195D429D6DB0}"/>
            </a:ext>
          </a:extLst>
        </xdr:cNvPr>
        <xdr:cNvSpPr/>
      </xdr:nvSpPr>
      <xdr:spPr>
        <a:xfrm>
          <a:off x="12109997" y="8914716"/>
          <a:ext cx="1889940" cy="24237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河西郡芽室町東３条３丁目１番地</a:t>
          </a:r>
        </a:p>
      </xdr:txBody>
    </xdr:sp>
    <xdr:clientData/>
  </xdr:oneCellAnchor>
  <xdr:oneCellAnchor>
    <xdr:from>
      <xdr:col>19</xdr:col>
      <xdr:colOff>218511</xdr:colOff>
      <xdr:row>36</xdr:row>
      <xdr:rowOff>74513</xdr:rowOff>
    </xdr:from>
    <xdr:ext cx="1357488" cy="24782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88C4FDD-CE0B-486F-8FBD-14AE807EEC4C}"/>
            </a:ext>
          </a:extLst>
        </xdr:cNvPr>
        <xdr:cNvSpPr/>
      </xdr:nvSpPr>
      <xdr:spPr>
        <a:xfrm>
          <a:off x="12924861" y="9104213"/>
          <a:ext cx="1357488" cy="24782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☎（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0155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）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62-4680</a:t>
          </a:r>
          <a:endParaRPr lang="ja-JP" altLang="en-US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oneCellAnchor>
  <xdr:oneCellAnchor>
    <xdr:from>
      <xdr:col>16</xdr:col>
      <xdr:colOff>559672</xdr:colOff>
      <xdr:row>37</xdr:row>
      <xdr:rowOff>56826</xdr:rowOff>
    </xdr:from>
    <xdr:ext cx="2900218" cy="435568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F93BAAB-88CF-4F07-B8F4-0E51797E3D52}"/>
            </a:ext>
          </a:extLst>
        </xdr:cNvPr>
        <xdr:cNvSpPr/>
      </xdr:nvSpPr>
      <xdr:spPr>
        <a:xfrm>
          <a:off x="11513422" y="9324651"/>
          <a:ext cx="2900218" cy="43556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休館日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】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◆４月～１０月　 毎月第１日曜日</a:t>
          </a:r>
          <a:endParaRPr lang="en-US" altLang="ja-JP" sz="9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　　　　　　　　◆年末年始　１２月２９日～１月３日</a:t>
          </a:r>
        </a:p>
      </xdr:txBody>
    </xdr:sp>
    <xdr:clientData/>
  </xdr:oneCellAnchor>
  <xdr:twoCellAnchor editAs="oneCell">
    <xdr:from>
      <xdr:col>0</xdr:col>
      <xdr:colOff>609600</xdr:colOff>
      <xdr:row>14</xdr:row>
      <xdr:rowOff>209550</xdr:rowOff>
    </xdr:from>
    <xdr:to>
      <xdr:col>9</xdr:col>
      <xdr:colOff>0</xdr:colOff>
      <xdr:row>24</xdr:row>
      <xdr:rowOff>219075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5536828-00D2-45D9-893C-3D73F0247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5353050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647700</xdr:colOff>
      <xdr:row>38</xdr:row>
      <xdr:rowOff>228600</xdr:rowOff>
    </xdr:from>
    <xdr:to>
      <xdr:col>20</xdr:col>
      <xdr:colOff>230495</xdr:colOff>
      <xdr:row>39</xdr:row>
      <xdr:rowOff>195394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E77E2A1-4EC2-4653-9A35-D7054FDDFE64}"/>
            </a:ext>
          </a:extLst>
        </xdr:cNvPr>
        <xdr:cNvSpPr/>
      </xdr:nvSpPr>
      <xdr:spPr>
        <a:xfrm>
          <a:off x="11601450" y="9734550"/>
          <a:ext cx="2021195" cy="20491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開館時間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】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　　　９：００ ～ ２２：００</a:t>
          </a:r>
        </a:p>
      </xdr:txBody>
    </xdr:sp>
    <xdr:clientData/>
  </xdr:twoCellAnchor>
  <xdr:twoCellAnchor editAs="oneCell">
    <xdr:from>
      <xdr:col>1</xdr:col>
      <xdr:colOff>495300</xdr:colOff>
      <xdr:row>25</xdr:row>
      <xdr:rowOff>114300</xdr:rowOff>
    </xdr:from>
    <xdr:to>
      <xdr:col>9</xdr:col>
      <xdr:colOff>28575</xdr:colOff>
      <xdr:row>36</xdr:row>
      <xdr:rowOff>123825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0589065-B51A-45C9-A2A9-8ED3B7A7D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524625"/>
          <a:ext cx="481012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400050</xdr:colOff>
      <xdr:row>37</xdr:row>
      <xdr:rowOff>19050</xdr:rowOff>
    </xdr:from>
    <xdr:to>
      <xdr:col>6</xdr:col>
      <xdr:colOff>116271</xdr:colOff>
      <xdr:row>39</xdr:row>
      <xdr:rowOff>76200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C33CA4F-7A2E-44E6-8EEA-4DE008743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556"/>
        <a:stretch/>
      </xdr:blipFill>
      <xdr:spPr>
        <a:xfrm>
          <a:off x="2457450" y="9286875"/>
          <a:ext cx="1773621" cy="5334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39</xdr:row>
      <xdr:rowOff>123825</xdr:rowOff>
    </xdr:from>
    <xdr:to>
      <xdr:col>5</xdr:col>
      <xdr:colOff>323850</xdr:colOff>
      <xdr:row>42</xdr:row>
      <xdr:rowOff>57531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408AADD-9BC2-4744-9A0E-710246E1A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9867900"/>
          <a:ext cx="771525" cy="648081"/>
        </a:xfrm>
        <a:prstGeom prst="rect">
          <a:avLst/>
        </a:prstGeom>
      </xdr:spPr>
    </xdr:pic>
    <xdr:clientData/>
  </xdr:twoCellAnchor>
  <xdr:twoCellAnchor editAs="oneCell">
    <xdr:from>
      <xdr:col>20</xdr:col>
      <xdr:colOff>314325</xdr:colOff>
      <xdr:row>39</xdr:row>
      <xdr:rowOff>9525</xdr:rowOff>
    </xdr:from>
    <xdr:to>
      <xdr:col>21</xdr:col>
      <xdr:colOff>123825</xdr:colOff>
      <xdr:row>41</xdr:row>
      <xdr:rowOff>28575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B6E42E8-53CE-4A5F-BD64-552D6B27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475" y="9753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37</xdr:row>
      <xdr:rowOff>219075</xdr:rowOff>
    </xdr:from>
    <xdr:to>
      <xdr:col>7</xdr:col>
      <xdr:colOff>803275</xdr:colOff>
      <xdr:row>42</xdr:row>
      <xdr:rowOff>133350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4CC52F2-499A-4295-BBA7-0F21B90C3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9486900"/>
          <a:ext cx="12700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38</xdr:row>
      <xdr:rowOff>89099</xdr:rowOff>
    </xdr:from>
    <xdr:to>
      <xdr:col>3</xdr:col>
      <xdr:colOff>390525</xdr:colOff>
      <xdr:row>41</xdr:row>
      <xdr:rowOff>236224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634EECE-EBC1-4961-9401-CD22F83A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9595049"/>
          <a:ext cx="866775" cy="86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39</xdr:row>
      <xdr:rowOff>19049</xdr:rowOff>
    </xdr:from>
    <xdr:to>
      <xdr:col>2</xdr:col>
      <xdr:colOff>124677</xdr:colOff>
      <xdr:row>42</xdr:row>
      <xdr:rowOff>11811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CCB42E2-B4E4-49A5-B880-9AC75F74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299">
          <a:off x="676275" y="9763124"/>
          <a:ext cx="820002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0</xdr:row>
      <xdr:rowOff>0</xdr:rowOff>
    </xdr:from>
    <xdr:to>
      <xdr:col>9</xdr:col>
      <xdr:colOff>9522</xdr:colOff>
      <xdr:row>14</xdr:row>
      <xdr:rowOff>121136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A2491C4-5F1A-4024-A2B3-A55FE0315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0"/>
          <a:ext cx="5400672" cy="391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21</xdr:row>
      <xdr:rowOff>161925</xdr:rowOff>
    </xdr:from>
    <xdr:to>
      <xdr:col>2</xdr:col>
      <xdr:colOff>466725</xdr:colOff>
      <xdr:row>25</xdr:row>
      <xdr:rowOff>171450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CFF9439-26B9-49B4-BD58-5F26D82CA97C}"/>
            </a:ext>
          </a:extLst>
        </xdr:cNvPr>
        <xdr:cNvSpPr/>
      </xdr:nvSpPr>
      <xdr:spPr>
        <a:xfrm>
          <a:off x="904875" y="5876925"/>
          <a:ext cx="933450" cy="9620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直接来館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又は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お電話にて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仮受付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28574</xdr:colOff>
      <xdr:row>21</xdr:row>
      <xdr:rowOff>47626</xdr:rowOff>
    </xdr:from>
    <xdr:to>
      <xdr:col>6</xdr:col>
      <xdr:colOff>285749</xdr:colOff>
      <xdr:row>23</xdr:row>
      <xdr:rowOff>83776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1D0D5FA4-AEBF-4AC6-841A-550C59B72E32}"/>
            </a:ext>
          </a:extLst>
        </xdr:cNvPr>
        <xdr:cNvSpPr/>
      </xdr:nvSpPr>
      <xdr:spPr>
        <a:xfrm>
          <a:off x="2085974" y="5762626"/>
          <a:ext cx="2314575" cy="512400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メールで使用許可申請書を提出</a:t>
          </a:r>
        </a:p>
      </xdr:txBody>
    </xdr:sp>
    <xdr:clientData/>
  </xdr:twoCellAnchor>
  <xdr:twoCellAnchor>
    <xdr:from>
      <xdr:col>3</xdr:col>
      <xdr:colOff>38099</xdr:colOff>
      <xdr:row>24</xdr:row>
      <xdr:rowOff>85724</xdr:rowOff>
    </xdr:from>
    <xdr:to>
      <xdr:col>6</xdr:col>
      <xdr:colOff>295274</xdr:colOff>
      <xdr:row>26</xdr:row>
      <xdr:rowOff>121874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7AB7CE9A-2584-482A-B1BA-33E8D1BC6C4B}"/>
            </a:ext>
          </a:extLst>
        </xdr:cNvPr>
        <xdr:cNvSpPr/>
      </xdr:nvSpPr>
      <xdr:spPr>
        <a:xfrm>
          <a:off x="2095499" y="6515099"/>
          <a:ext cx="2314575" cy="512400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来館して使用許可申請書を提出</a:t>
          </a:r>
        </a:p>
      </xdr:txBody>
    </xdr:sp>
    <xdr:clientData/>
  </xdr:twoCellAnchor>
  <xdr:twoCellAnchor>
    <xdr:from>
      <xdr:col>6</xdr:col>
      <xdr:colOff>514350</xdr:colOff>
      <xdr:row>20</xdr:row>
      <xdr:rowOff>66675</xdr:rowOff>
    </xdr:from>
    <xdr:to>
      <xdr:col>7</xdr:col>
      <xdr:colOff>142875</xdr:colOff>
      <xdr:row>27</xdr:row>
      <xdr:rowOff>123825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60472BC-C2FF-45D3-B5AC-3736042F3231}"/>
            </a:ext>
          </a:extLst>
        </xdr:cNvPr>
        <xdr:cNvSpPr/>
      </xdr:nvSpPr>
      <xdr:spPr>
        <a:xfrm>
          <a:off x="4629150" y="5543550"/>
          <a:ext cx="314325" cy="17240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許可書作成</a:t>
          </a:r>
          <a:endParaRPr kumimoji="1" lang="en-US" altLang="ja-JP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352425</xdr:colOff>
      <xdr:row>20</xdr:row>
      <xdr:rowOff>66675</xdr:rowOff>
    </xdr:from>
    <xdr:to>
      <xdr:col>7</xdr:col>
      <xdr:colOff>666750</xdr:colOff>
      <xdr:row>27</xdr:row>
      <xdr:rowOff>123825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DC43A0BC-F1B0-45C4-AB70-8EBF84211018}"/>
            </a:ext>
          </a:extLst>
        </xdr:cNvPr>
        <xdr:cNvSpPr/>
      </xdr:nvSpPr>
      <xdr:spPr>
        <a:xfrm>
          <a:off x="5153025" y="5543550"/>
          <a:ext cx="314325" cy="17240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前　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　納</a:t>
          </a:r>
          <a:endParaRPr kumimoji="1" lang="en-US" altLang="ja-JP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200025</xdr:colOff>
      <xdr:row>20</xdr:row>
      <xdr:rowOff>85725</xdr:rowOff>
    </xdr:from>
    <xdr:to>
      <xdr:col>8</xdr:col>
      <xdr:colOff>514350</xdr:colOff>
      <xdr:row>27</xdr:row>
      <xdr:rowOff>142875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7ED45AD-A72D-4687-8628-0116D31A5F63}"/>
            </a:ext>
          </a:extLst>
        </xdr:cNvPr>
        <xdr:cNvSpPr/>
      </xdr:nvSpPr>
      <xdr:spPr>
        <a:xfrm>
          <a:off x="5686425" y="5562600"/>
          <a:ext cx="314325" cy="17240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当　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　日</a:t>
          </a:r>
          <a:endParaRPr kumimoji="1" lang="en-US" altLang="ja-JP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539699</xdr:colOff>
      <xdr:row>23</xdr:row>
      <xdr:rowOff>107825</xdr:rowOff>
    </xdr:from>
    <xdr:to>
      <xdr:col>2</xdr:col>
      <xdr:colOff>647699</xdr:colOff>
      <xdr:row>23</xdr:row>
      <xdr:rowOff>215825</xdr:rowOff>
    </xdr:to>
    <xdr:sp macro="" textlink="">
      <xdr:nvSpPr>
        <xdr:cNvPr id="12" name="二等辺三角形 11">
          <a:extLst>
            <a:ext uri="{FF2B5EF4-FFF2-40B4-BE49-F238E27FC236}">
              <a16:creationId xmlns:a16="http://schemas.microsoft.com/office/drawing/2014/main" id="{940A1EAB-853F-4A19-ADE4-B6A615FD7675}"/>
            </a:ext>
          </a:extLst>
        </xdr:cNvPr>
        <xdr:cNvSpPr/>
      </xdr:nvSpPr>
      <xdr:spPr>
        <a:xfrm rot="5400000">
          <a:off x="1911299" y="629907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330149</xdr:colOff>
      <xdr:row>22</xdr:row>
      <xdr:rowOff>31625</xdr:rowOff>
    </xdr:from>
    <xdr:to>
      <xdr:col>6</xdr:col>
      <xdr:colOff>438149</xdr:colOff>
      <xdr:row>22</xdr:row>
      <xdr:rowOff>139625</xdr:rowOff>
    </xdr:to>
    <xdr:sp macro="" textlink="">
      <xdr:nvSpPr>
        <xdr:cNvPr id="13" name="二等辺三角形 12">
          <a:extLst>
            <a:ext uri="{FF2B5EF4-FFF2-40B4-BE49-F238E27FC236}">
              <a16:creationId xmlns:a16="http://schemas.microsoft.com/office/drawing/2014/main" id="{0BB9946E-8667-46FA-81FB-E71C71882BA9}"/>
            </a:ext>
          </a:extLst>
        </xdr:cNvPr>
        <xdr:cNvSpPr/>
      </xdr:nvSpPr>
      <xdr:spPr>
        <a:xfrm rot="5400000">
          <a:off x="4444949" y="5984750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339674</xdr:colOff>
      <xdr:row>25</xdr:row>
      <xdr:rowOff>41150</xdr:rowOff>
    </xdr:from>
    <xdr:to>
      <xdr:col>6</xdr:col>
      <xdr:colOff>447674</xdr:colOff>
      <xdr:row>25</xdr:row>
      <xdr:rowOff>149150</xdr:rowOff>
    </xdr:to>
    <xdr:sp macro="" textlink="">
      <xdr:nvSpPr>
        <xdr:cNvPr id="14" name="二等辺三角形 13">
          <a:extLst>
            <a:ext uri="{FF2B5EF4-FFF2-40B4-BE49-F238E27FC236}">
              <a16:creationId xmlns:a16="http://schemas.microsoft.com/office/drawing/2014/main" id="{C8D33910-777D-426D-B0AC-B3F2E5F594B3}"/>
            </a:ext>
          </a:extLst>
        </xdr:cNvPr>
        <xdr:cNvSpPr/>
      </xdr:nvSpPr>
      <xdr:spPr>
        <a:xfrm rot="5400000">
          <a:off x="4454474" y="6708650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200025</xdr:colOff>
      <xdr:row>23</xdr:row>
      <xdr:rowOff>161925</xdr:rowOff>
    </xdr:from>
    <xdr:to>
      <xdr:col>7</xdr:col>
      <xdr:colOff>308025</xdr:colOff>
      <xdr:row>24</xdr:row>
      <xdr:rowOff>31800</xdr:rowOff>
    </xdr:to>
    <xdr:sp macro="" textlink="">
      <xdr:nvSpPr>
        <xdr:cNvPr id="15" name="二等辺三角形 14">
          <a:extLst>
            <a:ext uri="{FF2B5EF4-FFF2-40B4-BE49-F238E27FC236}">
              <a16:creationId xmlns:a16="http://schemas.microsoft.com/office/drawing/2014/main" id="{FF3BB41A-8642-4A68-B9D3-6F213C60447F}"/>
            </a:ext>
          </a:extLst>
        </xdr:cNvPr>
        <xdr:cNvSpPr/>
      </xdr:nvSpPr>
      <xdr:spPr>
        <a:xfrm rot="5400000">
          <a:off x="5000625" y="635317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47625</xdr:colOff>
      <xdr:row>23</xdr:row>
      <xdr:rowOff>180975</xdr:rowOff>
    </xdr:from>
    <xdr:to>
      <xdr:col>8</xdr:col>
      <xdr:colOff>155625</xdr:colOff>
      <xdr:row>24</xdr:row>
      <xdr:rowOff>50850</xdr:rowOff>
    </xdr:to>
    <xdr:sp macro="" textlink="">
      <xdr:nvSpPr>
        <xdr:cNvPr id="16" name="二等辺三角形 15">
          <a:extLst>
            <a:ext uri="{FF2B5EF4-FFF2-40B4-BE49-F238E27FC236}">
              <a16:creationId xmlns:a16="http://schemas.microsoft.com/office/drawing/2014/main" id="{12BF80B5-6AB6-42AC-9880-0EB079471A9D}"/>
            </a:ext>
          </a:extLst>
        </xdr:cNvPr>
        <xdr:cNvSpPr/>
      </xdr:nvSpPr>
      <xdr:spPr>
        <a:xfrm rot="5400000">
          <a:off x="5534025" y="637222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9</xdr:col>
      <xdr:colOff>157018</xdr:colOff>
      <xdr:row>47</xdr:row>
      <xdr:rowOff>56652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251D2C50-1E4F-4972-9CE9-1CCD14DA4D6F}"/>
            </a:ext>
          </a:extLst>
        </xdr:cNvPr>
        <xdr:cNvGrpSpPr/>
      </xdr:nvGrpSpPr>
      <xdr:grpSpPr>
        <a:xfrm>
          <a:off x="3429000" y="9763125"/>
          <a:ext cx="2900218" cy="1485402"/>
          <a:chOff x="26631900" y="9334500"/>
          <a:chExt cx="2900218" cy="1561602"/>
        </a:xfrm>
      </xdr:grpSpPr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21A98F18-C3E1-4F07-8A7C-1FC610CA9CD9}"/>
              </a:ext>
            </a:extLst>
          </xdr:cNvPr>
          <xdr:cNvSpPr/>
        </xdr:nvSpPr>
        <xdr:spPr>
          <a:xfrm>
            <a:off x="26878026" y="9334500"/>
            <a:ext cx="2486042" cy="559127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ja-JP" altLang="en-US" sz="20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丸ｺﾞｼｯｸ体Ca-B" panose="020F0800000000000000" pitchFamily="50" charset="-128"/>
                <a:ea typeface="FGP丸ｺﾞｼｯｸ体Ca-B" panose="020F0800000000000000" pitchFamily="50" charset="-128"/>
              </a:rPr>
              <a:t>芽室町中央公民館</a:t>
            </a:r>
            <a:endParaRPr lang="en-US" altLang="ja-JP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丸ｺﾞｼｯｸ体Ca-B" panose="020F0800000000000000" pitchFamily="50" charset="-128"/>
              <a:ea typeface="FGP丸ｺﾞｼｯｸ体Ca-B" panose="020F0800000000000000" pitchFamily="50" charset="-128"/>
            </a:endParaRPr>
          </a:p>
          <a:p>
            <a:pPr algn="ctr"/>
            <a:r>
              <a:rPr lang="ja-JP" altLang="en-US" sz="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丸ｺﾞｼｯｸ体Ca-B" panose="020F0800000000000000" pitchFamily="50" charset="-128"/>
                <a:ea typeface="FGP丸ｺﾞｼｯｸ体Ca-B" panose="020F0800000000000000" pitchFamily="50" charset="-128"/>
              </a:rPr>
              <a:t>指定管理者：（一財）帯広市文化スポーツ振興財団</a:t>
            </a:r>
          </a:p>
        </xdr:txBody>
      </xdr:sp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DDCC5206-8C91-4901-BFDC-53F6F2C9D39F}"/>
              </a:ext>
            </a:extLst>
          </xdr:cNvPr>
          <xdr:cNvSpPr/>
        </xdr:nvSpPr>
        <xdr:spPr>
          <a:xfrm>
            <a:off x="26937818" y="9805670"/>
            <a:ext cx="947247" cy="24237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〒</a:t>
            </a:r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082-0013</a:t>
            </a:r>
            <a:endPara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endParaRPr>
          </a:p>
        </xdr:txBody>
      </xdr:sp>
      <xdr:sp macro="" textlink="">
        <xdr:nvSpPr>
          <xdr:cNvPr id="24" name="正方形/長方形 23">
            <a:extLst>
              <a:ext uri="{FF2B5EF4-FFF2-40B4-BE49-F238E27FC236}">
                <a16:creationId xmlns:a16="http://schemas.microsoft.com/office/drawing/2014/main" id="{B88CF8C9-2BF4-4C0A-B56C-D1E93343873C}"/>
              </a:ext>
            </a:extLst>
          </xdr:cNvPr>
          <xdr:cNvSpPr/>
        </xdr:nvSpPr>
        <xdr:spPr>
          <a:xfrm>
            <a:off x="27247525" y="9940290"/>
            <a:ext cx="1889940" cy="24237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河西郡芽室町東３条３丁目１番地</a:t>
            </a:r>
          </a:p>
        </xdr:txBody>
      </xdr:sp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42B95D80-2F8E-40CC-9D2E-30C29F70D318}"/>
              </a:ext>
            </a:extLst>
          </xdr:cNvPr>
          <xdr:cNvSpPr/>
        </xdr:nvSpPr>
        <xdr:spPr>
          <a:xfrm>
            <a:off x="28119539" y="10107562"/>
            <a:ext cx="1357488" cy="24782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☎（</a:t>
            </a:r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0155</a:t>
            </a:r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）</a:t>
            </a:r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62-4680</a:t>
            </a:r>
            <a:endParaRPr lang="ja-JP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endParaRPr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2E08D6CA-D4D3-4417-A80A-0DF302175939}"/>
              </a:ext>
            </a:extLst>
          </xdr:cNvPr>
          <xdr:cNvSpPr/>
        </xdr:nvSpPr>
        <xdr:spPr>
          <a:xfrm>
            <a:off x="26690411" y="10610575"/>
            <a:ext cx="2021195" cy="285527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【</a:t>
            </a:r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開館時間</a:t>
            </a:r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】</a:t>
            </a:r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　　　９：００ ～ ２２：００</a:t>
            </a:r>
          </a:p>
        </xdr:txBody>
      </xdr:sp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EA228047-EB9E-4F7F-A4D8-FCAF63B2AE2C}"/>
              </a:ext>
            </a:extLst>
          </xdr:cNvPr>
          <xdr:cNvSpPr/>
        </xdr:nvSpPr>
        <xdr:spPr>
          <a:xfrm>
            <a:off x="26631900" y="10271125"/>
            <a:ext cx="2900218" cy="435568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【</a:t>
            </a:r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休館日</a:t>
            </a:r>
            <a:r>
              <a:rPr lang="en-US" altLang="ja-JP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】</a:t>
            </a:r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　　◆４月～１０月　 毎月第１日曜日</a:t>
            </a:r>
            <a:endParaRPr lang="en-US" altLang="ja-JP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FGP角ｺﾞｼｯｸ体Ca-M" panose="020B0600000000000000" pitchFamily="50" charset="-128"/>
              <a:ea typeface="FGP角ｺﾞｼｯｸ体Ca-M" panose="020B0600000000000000" pitchFamily="50" charset="-128"/>
            </a:endParaRPr>
          </a:p>
          <a:p>
            <a:pPr algn="ctr"/>
            <a:r>
              <a:rPr lang="ja-JP" altLang="en-US" sz="9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　　　　　　　　　　◆年末年始　１２月３１日～１月５日</a:t>
            </a:r>
          </a:p>
        </xdr:txBody>
      </xdr:sp>
    </xdr:grpSp>
    <xdr:clientData/>
  </xdr:twoCellAnchor>
  <xdr:twoCellAnchor editAs="oneCell">
    <xdr:from>
      <xdr:col>2</xdr:col>
      <xdr:colOff>0</xdr:colOff>
      <xdr:row>42</xdr:row>
      <xdr:rowOff>0</xdr:rowOff>
    </xdr:from>
    <xdr:to>
      <xdr:col>4</xdr:col>
      <xdr:colOff>402021</xdr:colOff>
      <xdr:row>44</xdr:row>
      <xdr:rowOff>57150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8FCA07D-0DB3-4B3E-9CEA-761A19C63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556"/>
        <a:stretch/>
      </xdr:blipFill>
      <xdr:spPr>
        <a:xfrm>
          <a:off x="1371600" y="10001250"/>
          <a:ext cx="1773621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44</xdr:row>
      <xdr:rowOff>104775</xdr:rowOff>
    </xdr:from>
    <xdr:to>
      <xdr:col>3</xdr:col>
      <xdr:colOff>609600</xdr:colOff>
      <xdr:row>47</xdr:row>
      <xdr:rowOff>38481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D9B02CAD-C9A1-4288-B1A7-EF1BBB5D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0582275"/>
          <a:ext cx="771525" cy="64808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95251</xdr:colOff>
      <xdr:row>2</xdr:row>
      <xdr:rowOff>57150</xdr:rowOff>
    </xdr:from>
    <xdr:to>
      <xdr:col>18</xdr:col>
      <xdr:colOff>114301</xdr:colOff>
      <xdr:row>13</xdr:row>
      <xdr:rowOff>189865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5AC5C91-C097-47E0-B356-AB01D3B1AA9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1" y="533400"/>
          <a:ext cx="4819650" cy="27520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561975</xdr:colOff>
      <xdr:row>18</xdr:row>
      <xdr:rowOff>9525</xdr:rowOff>
    </xdr:from>
    <xdr:to>
      <xdr:col>18</xdr:col>
      <xdr:colOff>123825</xdr:colOff>
      <xdr:row>22</xdr:row>
      <xdr:rowOff>19050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B352F787-7331-4C3D-9A16-92B8C8BE5652}"/>
            </a:ext>
          </a:extLst>
        </xdr:cNvPr>
        <xdr:cNvSpPr/>
      </xdr:nvSpPr>
      <xdr:spPr>
        <a:xfrm>
          <a:off x="11534775" y="4295775"/>
          <a:ext cx="933450" cy="9620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直接来館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又は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お電話にて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仮受付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466724</xdr:colOff>
      <xdr:row>22</xdr:row>
      <xdr:rowOff>209550</xdr:rowOff>
    </xdr:from>
    <xdr:to>
      <xdr:col>18</xdr:col>
      <xdr:colOff>523875</xdr:colOff>
      <xdr:row>27</xdr:row>
      <xdr:rowOff>142874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3509841A-B44B-4C72-9A1C-82D4DACBD5B3}"/>
            </a:ext>
          </a:extLst>
        </xdr:cNvPr>
        <xdr:cNvSpPr/>
      </xdr:nvSpPr>
      <xdr:spPr>
        <a:xfrm>
          <a:off x="12125324" y="5448300"/>
          <a:ext cx="742951" cy="1123949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メールで使用許可申請書を提出</a:t>
          </a:r>
        </a:p>
      </xdr:txBody>
    </xdr:sp>
    <xdr:clientData/>
  </xdr:twoCellAnchor>
  <xdr:twoCellAnchor>
    <xdr:from>
      <xdr:col>16</xdr:col>
      <xdr:colOff>171450</xdr:colOff>
      <xdr:row>22</xdr:row>
      <xdr:rowOff>200023</xdr:rowOff>
    </xdr:from>
    <xdr:to>
      <xdr:col>17</xdr:col>
      <xdr:colOff>227250</xdr:colOff>
      <xdr:row>27</xdr:row>
      <xdr:rowOff>133349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A12ADE2E-D94D-40A7-8747-7FA612C052DE}"/>
            </a:ext>
          </a:extLst>
        </xdr:cNvPr>
        <xdr:cNvSpPr/>
      </xdr:nvSpPr>
      <xdr:spPr>
        <a:xfrm>
          <a:off x="11144250" y="5438773"/>
          <a:ext cx="741600" cy="1123951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来館して使用許可申請書を提出</a:t>
          </a:r>
        </a:p>
      </xdr:txBody>
    </xdr:sp>
    <xdr:clientData/>
  </xdr:twoCellAnchor>
  <xdr:twoCellAnchor>
    <xdr:from>
      <xdr:col>16</xdr:col>
      <xdr:colOff>438150</xdr:colOff>
      <xdr:row>28</xdr:row>
      <xdr:rowOff>85725</xdr:rowOff>
    </xdr:from>
    <xdr:to>
      <xdr:col>18</xdr:col>
      <xdr:colOff>209550</xdr:colOff>
      <xdr:row>29</xdr:row>
      <xdr:rowOff>161925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DF48B8B4-DBEF-42F6-8C5B-32937745B070}"/>
            </a:ext>
          </a:extLst>
        </xdr:cNvPr>
        <xdr:cNvSpPr/>
      </xdr:nvSpPr>
      <xdr:spPr>
        <a:xfrm>
          <a:off x="11410950" y="6753225"/>
          <a:ext cx="1143000" cy="3143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許可書作成</a:t>
          </a:r>
          <a:endParaRPr kumimoji="1" lang="en-US" altLang="ja-JP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292049</xdr:colOff>
      <xdr:row>22</xdr:row>
      <xdr:rowOff>69725</xdr:rowOff>
    </xdr:from>
    <xdr:to>
      <xdr:col>17</xdr:col>
      <xdr:colOff>400049</xdr:colOff>
      <xdr:row>22</xdr:row>
      <xdr:rowOff>177725</xdr:rowOff>
    </xdr:to>
    <xdr:sp macro="" textlink="">
      <xdr:nvSpPr>
        <xdr:cNvPr id="54" name="二等辺三角形 53">
          <a:extLst>
            <a:ext uri="{FF2B5EF4-FFF2-40B4-BE49-F238E27FC236}">
              <a16:creationId xmlns:a16="http://schemas.microsoft.com/office/drawing/2014/main" id="{7C4256FD-1A19-4E61-A908-54740DA05484}"/>
            </a:ext>
          </a:extLst>
        </xdr:cNvPr>
        <xdr:cNvSpPr/>
      </xdr:nvSpPr>
      <xdr:spPr>
        <a:xfrm rot="10800000">
          <a:off x="11950649" y="530847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72974</xdr:colOff>
      <xdr:row>27</xdr:row>
      <xdr:rowOff>184025</xdr:rowOff>
    </xdr:from>
    <xdr:to>
      <xdr:col>18</xdr:col>
      <xdr:colOff>180974</xdr:colOff>
      <xdr:row>28</xdr:row>
      <xdr:rowOff>53900</xdr:rowOff>
    </xdr:to>
    <xdr:sp macro="" textlink="">
      <xdr:nvSpPr>
        <xdr:cNvPr id="55" name="二等辺三角形 54">
          <a:extLst>
            <a:ext uri="{FF2B5EF4-FFF2-40B4-BE49-F238E27FC236}">
              <a16:creationId xmlns:a16="http://schemas.microsoft.com/office/drawing/2014/main" id="{6DF5EBC8-606E-40BB-9873-B1D9C73FB66F}"/>
            </a:ext>
          </a:extLst>
        </xdr:cNvPr>
        <xdr:cNvSpPr/>
      </xdr:nvSpPr>
      <xdr:spPr>
        <a:xfrm rot="10800000">
          <a:off x="12417374" y="6613400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473024</xdr:colOff>
      <xdr:row>27</xdr:row>
      <xdr:rowOff>174500</xdr:rowOff>
    </xdr:from>
    <xdr:to>
      <xdr:col>16</xdr:col>
      <xdr:colOff>581024</xdr:colOff>
      <xdr:row>28</xdr:row>
      <xdr:rowOff>44375</xdr:rowOff>
    </xdr:to>
    <xdr:sp macro="" textlink="">
      <xdr:nvSpPr>
        <xdr:cNvPr id="59" name="二等辺三角形 58">
          <a:extLst>
            <a:ext uri="{FF2B5EF4-FFF2-40B4-BE49-F238E27FC236}">
              <a16:creationId xmlns:a16="http://schemas.microsoft.com/office/drawing/2014/main" id="{9E0C32A9-C6EC-4016-99B4-C63E770AD17B}"/>
            </a:ext>
          </a:extLst>
        </xdr:cNvPr>
        <xdr:cNvSpPr/>
      </xdr:nvSpPr>
      <xdr:spPr>
        <a:xfrm rot="10800000">
          <a:off x="11445824" y="660387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266700</xdr:colOff>
      <xdr:row>29</xdr:row>
      <xdr:rowOff>209550</xdr:rowOff>
    </xdr:from>
    <xdr:to>
      <xdr:col>17</xdr:col>
      <xdr:colOff>374700</xdr:colOff>
      <xdr:row>30</xdr:row>
      <xdr:rowOff>79425</xdr:rowOff>
    </xdr:to>
    <xdr:sp macro="" textlink="">
      <xdr:nvSpPr>
        <xdr:cNvPr id="60" name="二等辺三角形 59">
          <a:extLst>
            <a:ext uri="{FF2B5EF4-FFF2-40B4-BE49-F238E27FC236}">
              <a16:creationId xmlns:a16="http://schemas.microsoft.com/office/drawing/2014/main" id="{6E36DC49-BD56-46A8-8337-1507091B20F4}"/>
            </a:ext>
          </a:extLst>
        </xdr:cNvPr>
        <xdr:cNvSpPr/>
      </xdr:nvSpPr>
      <xdr:spPr>
        <a:xfrm rot="10800000">
          <a:off x="11925300" y="711517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447675</xdr:colOff>
      <xdr:row>30</xdr:row>
      <xdr:rowOff>104775</xdr:rowOff>
    </xdr:from>
    <xdr:to>
      <xdr:col>18</xdr:col>
      <xdr:colOff>219075</xdr:colOff>
      <xdr:row>31</xdr:row>
      <xdr:rowOff>180975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F29E9E05-31E7-43CF-878B-57CE9E830810}"/>
            </a:ext>
          </a:extLst>
        </xdr:cNvPr>
        <xdr:cNvSpPr/>
      </xdr:nvSpPr>
      <xdr:spPr>
        <a:xfrm>
          <a:off x="11420475" y="7248525"/>
          <a:ext cx="1143000" cy="3143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前　納</a:t>
          </a:r>
          <a:endParaRPr kumimoji="1" lang="en-US" altLang="ja-JP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257175</xdr:colOff>
      <xdr:row>31</xdr:row>
      <xdr:rowOff>228600</xdr:rowOff>
    </xdr:from>
    <xdr:to>
      <xdr:col>17</xdr:col>
      <xdr:colOff>365175</xdr:colOff>
      <xdr:row>32</xdr:row>
      <xdr:rowOff>98475</xdr:rowOff>
    </xdr:to>
    <xdr:sp macro="" textlink="">
      <xdr:nvSpPr>
        <xdr:cNvPr id="62" name="二等辺三角形 61">
          <a:extLst>
            <a:ext uri="{FF2B5EF4-FFF2-40B4-BE49-F238E27FC236}">
              <a16:creationId xmlns:a16="http://schemas.microsoft.com/office/drawing/2014/main" id="{60233069-5026-453B-9799-455CCD59AF09}"/>
            </a:ext>
          </a:extLst>
        </xdr:cNvPr>
        <xdr:cNvSpPr/>
      </xdr:nvSpPr>
      <xdr:spPr>
        <a:xfrm rot="10800000">
          <a:off x="11915775" y="7610475"/>
          <a:ext cx="108000" cy="1080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438150</xdr:colOff>
      <xdr:row>32</xdr:row>
      <xdr:rowOff>123825</xdr:rowOff>
    </xdr:from>
    <xdr:to>
      <xdr:col>18</xdr:col>
      <xdr:colOff>209550</xdr:colOff>
      <xdr:row>33</xdr:row>
      <xdr:rowOff>200025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1CFA2862-EC4C-4387-B76A-0B33D8E92D90}"/>
            </a:ext>
          </a:extLst>
        </xdr:cNvPr>
        <xdr:cNvSpPr/>
      </xdr:nvSpPr>
      <xdr:spPr>
        <a:xfrm>
          <a:off x="11410950" y="7743825"/>
          <a:ext cx="1143000" cy="314325"/>
        </a:xfrm>
        <a:prstGeom prst="rect">
          <a:avLst/>
        </a:prstGeom>
        <a:solidFill>
          <a:schemeClr val="bg1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当　日</a:t>
          </a:r>
          <a:endParaRPr kumimoji="1" lang="en-US" altLang="ja-JP" sz="10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390524</xdr:colOff>
      <xdr:row>20</xdr:row>
      <xdr:rowOff>118466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AC8304E-DDAE-455C-9BCD-1A98CBD19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4369"/>
        <a:stretch/>
      </xdr:blipFill>
      <xdr:spPr>
        <a:xfrm>
          <a:off x="0" y="0"/>
          <a:ext cx="6571748" cy="4931098"/>
        </a:xfrm>
        <a:prstGeom prst="rect">
          <a:avLst/>
        </a:prstGeom>
      </xdr:spPr>
    </xdr:pic>
    <xdr:clientData/>
  </xdr:twoCellAnchor>
  <xdr:twoCellAnchor>
    <xdr:from>
      <xdr:col>0</xdr:col>
      <xdr:colOff>438651</xdr:colOff>
      <xdr:row>18</xdr:row>
      <xdr:rowOff>138864</xdr:rowOff>
    </xdr:from>
    <xdr:to>
      <xdr:col>0</xdr:col>
      <xdr:colOff>686301</xdr:colOff>
      <xdr:row>19</xdr:row>
      <xdr:rowOff>100764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31FF9F7F-C486-4424-9DC9-28164204B883}"/>
            </a:ext>
          </a:extLst>
        </xdr:cNvPr>
        <xdr:cNvSpPr/>
      </xdr:nvSpPr>
      <xdr:spPr>
        <a:xfrm>
          <a:off x="438651" y="4470232"/>
          <a:ext cx="247650" cy="202532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325354</xdr:colOff>
      <xdr:row>18</xdr:row>
      <xdr:rowOff>153403</xdr:rowOff>
    </xdr:from>
    <xdr:to>
      <xdr:col>1</xdr:col>
      <xdr:colOff>574007</xdr:colOff>
      <xdr:row>19</xdr:row>
      <xdr:rowOff>115303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CE65779B-DEE0-4876-A798-610BEF98E55F}"/>
            </a:ext>
          </a:extLst>
        </xdr:cNvPr>
        <xdr:cNvSpPr/>
      </xdr:nvSpPr>
      <xdr:spPr>
        <a:xfrm>
          <a:off x="1012157" y="4484771"/>
          <a:ext cx="248653" cy="202532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203034</xdr:colOff>
      <xdr:row>18</xdr:row>
      <xdr:rowOff>145382</xdr:rowOff>
    </xdr:from>
    <xdr:to>
      <xdr:col>2</xdr:col>
      <xdr:colOff>450684</xdr:colOff>
      <xdr:row>19</xdr:row>
      <xdr:rowOff>107282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9C9C0DB2-F96C-4A29-A483-F319CEC66301}"/>
            </a:ext>
          </a:extLst>
        </xdr:cNvPr>
        <xdr:cNvSpPr/>
      </xdr:nvSpPr>
      <xdr:spPr>
        <a:xfrm>
          <a:off x="1576639" y="4476750"/>
          <a:ext cx="247650" cy="202532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22</xdr:row>
      <xdr:rowOff>0</xdr:rowOff>
    </xdr:from>
    <xdr:to>
      <xdr:col>9</xdr:col>
      <xdr:colOff>381000</xdr:colOff>
      <xdr:row>36</xdr:row>
      <xdr:rowOff>190500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1AA3C82-4893-4EE3-9284-8723FB20D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4488" b="27805"/>
        <a:stretch/>
      </xdr:blipFill>
      <xdr:spPr>
        <a:xfrm>
          <a:off x="0" y="5238750"/>
          <a:ext cx="6553200" cy="3524250"/>
        </a:xfrm>
        <a:prstGeom prst="rect">
          <a:avLst/>
        </a:prstGeom>
      </xdr:spPr>
    </xdr:pic>
    <xdr:clientData/>
  </xdr:twoCellAnchor>
  <xdr:twoCellAnchor>
    <xdr:from>
      <xdr:col>0</xdr:col>
      <xdr:colOff>138363</xdr:colOff>
      <xdr:row>31</xdr:row>
      <xdr:rowOff>0</xdr:rowOff>
    </xdr:from>
    <xdr:to>
      <xdr:col>0</xdr:col>
      <xdr:colOff>504824</xdr:colOff>
      <xdr:row>31</xdr:row>
      <xdr:rowOff>200025</xdr:rowOff>
    </xdr:to>
    <xdr:sp macro="" textlink="">
      <xdr:nvSpPr>
        <xdr:cNvPr id="9" name="楕円 8">
          <a:extLst>
            <a:ext uri="{FF2B5EF4-FFF2-40B4-BE49-F238E27FC236}">
              <a16:creationId xmlns:a16="http://schemas.microsoft.com/office/drawing/2014/main" id="{E3B0E22A-48F6-4653-9A13-5826D20BFF06}"/>
            </a:ext>
          </a:extLst>
        </xdr:cNvPr>
        <xdr:cNvSpPr/>
      </xdr:nvSpPr>
      <xdr:spPr>
        <a:xfrm>
          <a:off x="138363" y="7381875"/>
          <a:ext cx="366461" cy="20002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666750</xdr:colOff>
      <xdr:row>16</xdr:row>
      <xdr:rowOff>200025</xdr:rowOff>
    </xdr:from>
    <xdr:ext cx="3851952" cy="3283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A4A44D39-C861-4C54-BD3C-C1DAF88E7864}"/>
            </a:ext>
          </a:extLst>
        </xdr:cNvPr>
        <xdr:cNvSpPr txBox="1"/>
      </xdr:nvSpPr>
      <xdr:spPr>
        <a:xfrm>
          <a:off x="666750" y="4010025"/>
          <a:ext cx="3851952" cy="32836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1">
              <a:solidFill>
                <a:srgbClr val="FF0000"/>
              </a:solidFill>
            </a:rPr>
            <a:t>Ctrl</a:t>
          </a:r>
          <a:r>
            <a:rPr kumimoji="1" lang="ja-JP" altLang="en-US" sz="1100" b="1">
              <a:solidFill>
                <a:srgbClr val="FF0000"/>
              </a:solidFill>
            </a:rPr>
            <a:t>を押しながら、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階・</a:t>
          </a:r>
          <a:r>
            <a:rPr kumimoji="1" lang="en-US" altLang="ja-JP" sz="1100" b="1">
              <a:solidFill>
                <a:srgbClr val="FF0000"/>
              </a:solidFill>
            </a:rPr>
            <a:t>2</a:t>
          </a:r>
          <a:r>
            <a:rPr kumimoji="1" lang="ja-JP" altLang="en-US" sz="1100" b="1">
              <a:solidFill>
                <a:srgbClr val="FF0000"/>
              </a:solidFill>
            </a:rPr>
            <a:t>階・</a:t>
          </a:r>
          <a:r>
            <a:rPr kumimoji="1" lang="en-US" altLang="ja-JP" sz="1100" b="1">
              <a:solidFill>
                <a:srgbClr val="FF0000"/>
              </a:solidFill>
            </a:rPr>
            <a:t>3</a:t>
          </a:r>
          <a:r>
            <a:rPr kumimoji="1" lang="ja-JP" altLang="en-US" sz="1100" b="1">
              <a:solidFill>
                <a:srgbClr val="FF0000"/>
              </a:solidFill>
            </a:rPr>
            <a:t>階のシートをクリックする</a:t>
          </a:r>
        </a:p>
      </xdr:txBody>
    </xdr:sp>
    <xdr:clientData/>
  </xdr:oneCellAnchor>
  <xdr:oneCellAnchor>
    <xdr:from>
      <xdr:col>1</xdr:col>
      <xdr:colOff>228600</xdr:colOff>
      <xdr:row>30</xdr:row>
      <xdr:rowOff>152400</xdr:rowOff>
    </xdr:from>
    <xdr:ext cx="4336572" cy="3283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4387DD4-37EF-4A36-AD59-04D1E6BB9D77}"/>
            </a:ext>
          </a:extLst>
        </xdr:cNvPr>
        <xdr:cNvSpPr txBox="1"/>
      </xdr:nvSpPr>
      <xdr:spPr>
        <a:xfrm>
          <a:off x="914400" y="7296150"/>
          <a:ext cx="4336572" cy="32836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ファイル→エクスポート→</a:t>
          </a:r>
          <a:r>
            <a:rPr kumimoji="1" lang="en-US" altLang="ja-JP" sz="1100" b="1">
              <a:solidFill>
                <a:srgbClr val="FF0000"/>
              </a:solidFill>
            </a:rPr>
            <a:t>PDF</a:t>
          </a:r>
          <a:r>
            <a:rPr kumimoji="1" lang="ja-JP" altLang="en-US" sz="1100" b="1">
              <a:solidFill>
                <a:srgbClr val="FF0000"/>
              </a:solidFill>
            </a:rPr>
            <a:t>にする（ファイル名は英字にする）</a:t>
          </a:r>
        </a:p>
      </xdr:txBody>
    </xdr:sp>
    <xdr:clientData/>
  </xdr:oneCellAnchor>
  <xdr:twoCellAnchor>
    <xdr:from>
      <xdr:col>1</xdr:col>
      <xdr:colOff>9525</xdr:colOff>
      <xdr:row>27</xdr:row>
      <xdr:rowOff>47625</xdr:rowOff>
    </xdr:from>
    <xdr:to>
      <xdr:col>3</xdr:col>
      <xdr:colOff>104775</xdr:colOff>
      <xdr:row>30</xdr:row>
      <xdr:rowOff>200025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131AAC6A-CDAE-4E2B-81B3-D2FC1674D2BA}"/>
            </a:ext>
          </a:extLst>
        </xdr:cNvPr>
        <xdr:cNvCxnSpPr/>
      </xdr:nvCxnSpPr>
      <xdr:spPr>
        <a:xfrm flipV="1">
          <a:off x="695325" y="6477000"/>
          <a:ext cx="1466850" cy="8667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400050</xdr:colOff>
      <xdr:row>17</xdr:row>
      <xdr:rowOff>119100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430D2E2-46B8-4EBC-931B-742DC28D0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244" r="24269"/>
        <a:stretch/>
      </xdr:blipFill>
      <xdr:spPr>
        <a:xfrm>
          <a:off x="0" y="0"/>
          <a:ext cx="6572250" cy="4167225"/>
        </a:xfrm>
        <a:prstGeom prst="rect">
          <a:avLst/>
        </a:prstGeom>
      </xdr:spPr>
    </xdr:pic>
    <xdr:clientData/>
  </xdr:twoCellAnchor>
  <xdr:twoCellAnchor>
    <xdr:from>
      <xdr:col>0</xdr:col>
      <xdr:colOff>438150</xdr:colOff>
      <xdr:row>15</xdr:row>
      <xdr:rowOff>142875</xdr:rowOff>
    </xdr:from>
    <xdr:to>
      <xdr:col>1</xdr:col>
      <xdr:colOff>0</xdr:colOff>
      <xdr:row>16</xdr:row>
      <xdr:rowOff>104775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27CB2AA8-30BF-49C5-95A1-C9FD5601D19D}"/>
            </a:ext>
          </a:extLst>
        </xdr:cNvPr>
        <xdr:cNvSpPr/>
      </xdr:nvSpPr>
      <xdr:spPr>
        <a:xfrm>
          <a:off x="438150" y="4429125"/>
          <a:ext cx="247650" cy="20002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67678</xdr:colOff>
      <xdr:row>15</xdr:row>
      <xdr:rowOff>147889</xdr:rowOff>
    </xdr:from>
    <xdr:to>
      <xdr:col>1</xdr:col>
      <xdr:colOff>316331</xdr:colOff>
      <xdr:row>16</xdr:row>
      <xdr:rowOff>109789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978ADFEC-B800-4D9B-A0CC-D44F3C8351DD}"/>
            </a:ext>
          </a:extLst>
        </xdr:cNvPr>
        <xdr:cNvSpPr/>
      </xdr:nvSpPr>
      <xdr:spPr>
        <a:xfrm>
          <a:off x="753478" y="4434139"/>
          <a:ext cx="248653" cy="20002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9525</xdr:colOff>
      <xdr:row>13</xdr:row>
      <xdr:rowOff>200025</xdr:rowOff>
    </xdr:from>
    <xdr:ext cx="3639394" cy="3283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A261C72-B59E-493B-92E5-71E2161F0DA1}"/>
            </a:ext>
          </a:extLst>
        </xdr:cNvPr>
        <xdr:cNvSpPr txBox="1"/>
      </xdr:nvSpPr>
      <xdr:spPr>
        <a:xfrm>
          <a:off x="1381125" y="4010025"/>
          <a:ext cx="3639394" cy="32836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1">
              <a:solidFill>
                <a:srgbClr val="FF0000"/>
              </a:solidFill>
            </a:rPr>
            <a:t>Ctrl</a:t>
          </a:r>
          <a:r>
            <a:rPr kumimoji="1" lang="ja-JP" altLang="en-US" sz="1100" b="1">
              <a:solidFill>
                <a:srgbClr val="FF0000"/>
              </a:solidFill>
            </a:rPr>
            <a:t>を押しながら、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階・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階表紙シートをクリックする</a:t>
          </a:r>
        </a:p>
      </xdr:txBody>
    </xdr:sp>
    <xdr:clientData/>
  </xdr:oneCellAnchor>
  <xdr:twoCellAnchor editAs="oneCell">
    <xdr:from>
      <xdr:col>0</xdr:col>
      <xdr:colOff>0</xdr:colOff>
      <xdr:row>17</xdr:row>
      <xdr:rowOff>161925</xdr:rowOff>
    </xdr:from>
    <xdr:to>
      <xdr:col>9</xdr:col>
      <xdr:colOff>390525</xdr:colOff>
      <xdr:row>38</xdr:row>
      <xdr:rowOff>42900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02427F1-486F-48AA-9ABD-EFE1BA9C4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4379"/>
        <a:stretch/>
      </xdr:blipFill>
      <xdr:spPr>
        <a:xfrm>
          <a:off x="0" y="4924425"/>
          <a:ext cx="6562725" cy="4881600"/>
        </a:xfrm>
        <a:prstGeom prst="rect">
          <a:avLst/>
        </a:prstGeom>
      </xdr:spPr>
    </xdr:pic>
    <xdr:clientData/>
  </xdr:twoCellAnchor>
  <xdr:oneCellAnchor>
    <xdr:from>
      <xdr:col>3</xdr:col>
      <xdr:colOff>266700</xdr:colOff>
      <xdr:row>29</xdr:row>
      <xdr:rowOff>200025</xdr:rowOff>
    </xdr:from>
    <xdr:ext cx="3697935" cy="8004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32A233F6-D744-4818-98F5-B5DDCEBA9C16}"/>
            </a:ext>
          </a:extLst>
        </xdr:cNvPr>
        <xdr:cNvSpPr txBox="1"/>
      </xdr:nvSpPr>
      <xdr:spPr>
        <a:xfrm>
          <a:off x="2324100" y="7105650"/>
          <a:ext cx="3697935" cy="800412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ファイル→印刷→プリンターのプロパティ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　→白黒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　→両面（短辺、左綴じ）　　を選ぶ（２ページとも）</a:t>
          </a:r>
        </a:p>
      </xdr:txBody>
    </xdr:sp>
    <xdr:clientData/>
  </xdr:oneCellAnchor>
  <xdr:twoCellAnchor>
    <xdr:from>
      <xdr:col>3</xdr:col>
      <xdr:colOff>562978</xdr:colOff>
      <xdr:row>36</xdr:row>
      <xdr:rowOff>157414</xdr:rowOff>
    </xdr:from>
    <xdr:to>
      <xdr:col>4</xdr:col>
      <xdr:colOff>125831</xdr:colOff>
      <xdr:row>37</xdr:row>
      <xdr:rowOff>119314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93952430-62E5-4C92-8BC4-CA4E929F5BF9}"/>
            </a:ext>
          </a:extLst>
        </xdr:cNvPr>
        <xdr:cNvSpPr/>
      </xdr:nvSpPr>
      <xdr:spPr>
        <a:xfrm>
          <a:off x="2620378" y="8729914"/>
          <a:ext cx="248653" cy="20002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200025</xdr:colOff>
      <xdr:row>36</xdr:row>
      <xdr:rowOff>57150</xdr:rowOff>
    </xdr:from>
    <xdr:ext cx="3288080" cy="564385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EFE736-E5AB-477F-A09B-165B43926BCD}"/>
            </a:ext>
          </a:extLst>
        </xdr:cNvPr>
        <xdr:cNvSpPr txBox="1"/>
      </xdr:nvSpPr>
      <xdr:spPr>
        <a:xfrm>
          <a:off x="2943225" y="8629650"/>
          <a:ext cx="3288080" cy="56438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三角押して次のページ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　同じようにプリンターのプロパティで設定する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97EF-EF3C-4A1F-9BCC-2533D465C3E1}">
  <sheetPr>
    <tabColor rgb="FF0070C0"/>
  </sheetPr>
  <dimension ref="A1:J53"/>
  <sheetViews>
    <sheetView tabSelected="1" zoomScaleNormal="100" workbookViewId="0">
      <pane ySplit="3" topLeftCell="A22" activePane="bottomLeft" state="frozen"/>
      <selection activeCell="I51" sqref="I51"/>
      <selection pane="bottomLeft" activeCell="D20" sqref="D20"/>
    </sheetView>
  </sheetViews>
  <sheetFormatPr defaultRowHeight="18.75"/>
  <cols>
    <col min="1" max="1" width="6" bestFit="1" customWidth="1"/>
    <col min="2" max="2" width="4.75" style="1" customWidth="1"/>
    <col min="3" max="3" width="14.125" customWidth="1"/>
    <col min="4" max="4" width="46.875" customWidth="1"/>
    <col min="5" max="5" width="14.125" customWidth="1"/>
    <col min="6" max="6" width="46.875" customWidth="1"/>
    <col min="7" max="7" width="14.125" customWidth="1"/>
    <col min="8" max="8" width="46.875" customWidth="1"/>
    <col min="9" max="9" width="4.75" style="52" customWidth="1"/>
    <col min="10" max="10" width="6" bestFit="1" customWidth="1"/>
  </cols>
  <sheetData>
    <row r="1" spans="1:10" ht="49.5" customHeight="1">
      <c r="H1" s="10" t="s">
        <v>4</v>
      </c>
    </row>
    <row r="2" spans="1:10" s="8" customFormat="1" ht="20.100000000000001" customHeight="1">
      <c r="B2" s="9"/>
      <c r="C2" s="132" t="s">
        <v>1</v>
      </c>
      <c r="D2" s="132"/>
      <c r="E2" s="132" t="s">
        <v>2</v>
      </c>
      <c r="F2" s="132"/>
      <c r="G2" s="132" t="s">
        <v>3</v>
      </c>
      <c r="H2" s="132"/>
      <c r="I2" s="9"/>
    </row>
    <row r="3" spans="1:10" ht="17.100000000000001" customHeight="1">
      <c r="A3" s="5"/>
      <c r="B3" s="2"/>
      <c r="C3" s="133" t="s">
        <v>0</v>
      </c>
      <c r="D3" s="134"/>
      <c r="E3" s="133" t="s">
        <v>0</v>
      </c>
      <c r="F3" s="134"/>
      <c r="G3" s="133" t="s">
        <v>0</v>
      </c>
      <c r="H3" s="134"/>
      <c r="I3" s="53"/>
      <c r="J3" s="54"/>
    </row>
    <row r="4" spans="1:10" ht="17.100000000000001" customHeight="1">
      <c r="A4" s="30">
        <v>44743</v>
      </c>
      <c r="B4" s="4" t="str">
        <f>MID("日月火水木金土日",WEEKDAY(A4,1),1)</f>
        <v>金</v>
      </c>
      <c r="C4" s="6"/>
      <c r="D4" s="7"/>
      <c r="E4" s="32" t="s">
        <v>254</v>
      </c>
      <c r="F4" s="33" t="s">
        <v>255</v>
      </c>
      <c r="G4" s="32" t="s">
        <v>115</v>
      </c>
      <c r="H4" s="33" t="s">
        <v>232</v>
      </c>
      <c r="I4" s="55" t="str">
        <f t="shared" ref="I4:I50" si="0">MID("日月火水木金土日",WEEKDAY(J4,1),1)</f>
        <v>金</v>
      </c>
      <c r="J4" s="56">
        <f>A4</f>
        <v>44743</v>
      </c>
    </row>
    <row r="5" spans="1:10" ht="17.100000000000001" customHeight="1">
      <c r="A5" s="30">
        <f>A4+1</f>
        <v>44744</v>
      </c>
      <c r="B5" s="79" t="str">
        <f>MID("日月火水木金土日",WEEKDAY(A5,1),1)</f>
        <v>土</v>
      </c>
      <c r="C5" s="80" t="s">
        <v>152</v>
      </c>
      <c r="D5" s="81" t="s">
        <v>153</v>
      </c>
      <c r="E5" s="32" t="s">
        <v>256</v>
      </c>
      <c r="F5" s="33" t="s">
        <v>255</v>
      </c>
      <c r="G5" s="32"/>
      <c r="H5" s="33"/>
      <c r="I5" s="55" t="str">
        <f t="shared" si="0"/>
        <v>土</v>
      </c>
      <c r="J5" s="56">
        <f>J4+1</f>
        <v>44744</v>
      </c>
    </row>
    <row r="6" spans="1:10" ht="17.100000000000001" customHeight="1">
      <c r="A6" s="78"/>
      <c r="B6" s="79"/>
      <c r="C6" s="80" t="s">
        <v>160</v>
      </c>
      <c r="D6" s="81" t="s">
        <v>161</v>
      </c>
      <c r="E6" s="80"/>
      <c r="F6" s="81"/>
      <c r="G6" s="80"/>
      <c r="H6" s="81"/>
      <c r="I6" s="114"/>
      <c r="J6" s="115"/>
    </row>
    <row r="7" spans="1:10" ht="17.100000000000001" customHeight="1">
      <c r="A7" s="24">
        <f>A5+1</f>
        <v>44745</v>
      </c>
      <c r="B7" s="25" t="str">
        <f>MID("日月火水木金土日",WEEKDAY(A7,1),1)</f>
        <v>日</v>
      </c>
      <c r="C7" s="130" t="s">
        <v>82</v>
      </c>
      <c r="D7" s="131"/>
      <c r="E7" s="32" t="s">
        <v>256</v>
      </c>
      <c r="F7" s="33" t="s">
        <v>255</v>
      </c>
      <c r="G7" s="130" t="s">
        <v>82</v>
      </c>
      <c r="H7" s="131"/>
      <c r="I7" s="59" t="str">
        <f t="shared" si="0"/>
        <v>日</v>
      </c>
      <c r="J7" s="60">
        <f>J5+1</f>
        <v>44745</v>
      </c>
    </row>
    <row r="8" spans="1:10" ht="17.100000000000001" customHeight="1">
      <c r="A8" s="30">
        <f t="shared" ref="A8" si="1">A7+1</f>
        <v>44746</v>
      </c>
      <c r="B8" s="31" t="str">
        <f t="shared" ref="B8:B50" si="2">MID("日月火水木金土日",WEEKDAY(A8,1),1)</f>
        <v>月</v>
      </c>
      <c r="C8" s="127" t="s">
        <v>230</v>
      </c>
      <c r="D8" s="77" t="s">
        <v>231</v>
      </c>
      <c r="E8" s="32" t="s">
        <v>256</v>
      </c>
      <c r="F8" s="33" t="s">
        <v>255</v>
      </c>
      <c r="G8" s="76" t="s">
        <v>189</v>
      </c>
      <c r="H8" s="77" t="s">
        <v>190</v>
      </c>
      <c r="I8" s="55" t="str">
        <f t="shared" si="0"/>
        <v>月</v>
      </c>
      <c r="J8" s="56">
        <f t="shared" ref="J8" si="3">J7+1</f>
        <v>44746</v>
      </c>
    </row>
    <row r="9" spans="1:10" ht="17.100000000000001" customHeight="1">
      <c r="A9" s="30">
        <f>A8+1</f>
        <v>44747</v>
      </c>
      <c r="B9" s="31" t="str">
        <f t="shared" si="2"/>
        <v>火</v>
      </c>
      <c r="C9" s="32" t="s">
        <v>84</v>
      </c>
      <c r="D9" s="33" t="s">
        <v>101</v>
      </c>
      <c r="E9" s="32" t="s">
        <v>256</v>
      </c>
      <c r="F9" s="33" t="s">
        <v>255</v>
      </c>
      <c r="G9" s="32" t="s">
        <v>165</v>
      </c>
      <c r="H9" s="33" t="s">
        <v>176</v>
      </c>
      <c r="I9" s="55" t="str">
        <f t="shared" si="0"/>
        <v>火</v>
      </c>
      <c r="J9" s="56">
        <f>J8+1</f>
        <v>44747</v>
      </c>
    </row>
    <row r="10" spans="1:10" ht="17.100000000000001" customHeight="1">
      <c r="A10" s="78"/>
      <c r="B10" s="79"/>
      <c r="C10" s="80"/>
      <c r="D10" s="81"/>
      <c r="E10" s="80"/>
      <c r="F10" s="81"/>
      <c r="G10" s="80" t="s">
        <v>223</v>
      </c>
      <c r="H10" s="81" t="s">
        <v>224</v>
      </c>
      <c r="I10" s="82"/>
      <c r="J10" s="83"/>
    </row>
    <row r="11" spans="1:10" ht="17.100000000000001" customHeight="1">
      <c r="A11" s="30">
        <f>A9+1</f>
        <v>44748</v>
      </c>
      <c r="B11" s="31" t="str">
        <f t="shared" si="2"/>
        <v>水</v>
      </c>
      <c r="C11" s="32" t="s">
        <v>103</v>
      </c>
      <c r="D11" s="33" t="s">
        <v>104</v>
      </c>
      <c r="E11" s="32" t="s">
        <v>256</v>
      </c>
      <c r="F11" s="33" t="s">
        <v>257</v>
      </c>
      <c r="G11" s="32" t="s">
        <v>102</v>
      </c>
      <c r="H11" s="33" t="s">
        <v>104</v>
      </c>
      <c r="I11" s="55" t="str">
        <f t="shared" si="0"/>
        <v>水</v>
      </c>
      <c r="J11" s="56">
        <f>J9+1</f>
        <v>44748</v>
      </c>
    </row>
    <row r="12" spans="1:10" ht="17.100000000000001" customHeight="1">
      <c r="A12" s="78"/>
      <c r="B12" s="79"/>
      <c r="C12" s="80"/>
      <c r="D12" s="81"/>
      <c r="E12" s="80"/>
      <c r="F12" s="81"/>
      <c r="G12" s="80" t="s">
        <v>196</v>
      </c>
      <c r="H12" s="81" t="s">
        <v>197</v>
      </c>
      <c r="I12" s="82"/>
      <c r="J12" s="83"/>
    </row>
    <row r="13" spans="1:10" ht="17.100000000000001" customHeight="1">
      <c r="A13" s="30">
        <f>A11+1</f>
        <v>44749</v>
      </c>
      <c r="B13" s="31" t="str">
        <f t="shared" si="2"/>
        <v>木</v>
      </c>
      <c r="C13" s="32"/>
      <c r="D13" s="33"/>
      <c r="E13" s="32" t="s">
        <v>256</v>
      </c>
      <c r="F13" s="33" t="s">
        <v>257</v>
      </c>
      <c r="G13" s="34" t="s">
        <v>115</v>
      </c>
      <c r="H13" s="33" t="s">
        <v>229</v>
      </c>
      <c r="I13" s="55" t="str">
        <f t="shared" si="0"/>
        <v>木</v>
      </c>
      <c r="J13" s="56">
        <f>J11+1</f>
        <v>44749</v>
      </c>
    </row>
    <row r="14" spans="1:10" ht="17.100000000000001" customHeight="1">
      <c r="A14" s="30">
        <f>A13+1</f>
        <v>44750</v>
      </c>
      <c r="B14" s="31" t="str">
        <f t="shared" si="2"/>
        <v>金</v>
      </c>
      <c r="C14" s="34"/>
      <c r="D14" s="33"/>
      <c r="E14" s="32" t="s">
        <v>256</v>
      </c>
      <c r="F14" s="33" t="s">
        <v>257</v>
      </c>
      <c r="G14" s="34" t="s">
        <v>115</v>
      </c>
      <c r="H14" s="33" t="s">
        <v>204</v>
      </c>
      <c r="I14" s="55" t="str">
        <f t="shared" si="0"/>
        <v>金</v>
      </c>
      <c r="J14" s="56">
        <f>J13+1</f>
        <v>44750</v>
      </c>
    </row>
    <row r="15" spans="1:10" ht="17.100000000000001" customHeight="1">
      <c r="A15" s="3">
        <f>A14+1</f>
        <v>44751</v>
      </c>
      <c r="B15" s="4" t="str">
        <f t="shared" si="2"/>
        <v>土</v>
      </c>
      <c r="C15" s="6" t="s">
        <v>242</v>
      </c>
      <c r="D15" s="7" t="s">
        <v>243</v>
      </c>
      <c r="E15" s="32" t="s">
        <v>256</v>
      </c>
      <c r="F15" s="33" t="s">
        <v>257</v>
      </c>
      <c r="G15" s="107" t="s">
        <v>123</v>
      </c>
      <c r="H15" s="7" t="s">
        <v>243</v>
      </c>
      <c r="I15" s="57" t="str">
        <f t="shared" si="0"/>
        <v>土</v>
      </c>
      <c r="J15" s="58">
        <f>J14+1</f>
        <v>44751</v>
      </c>
    </row>
    <row r="16" spans="1:10" ht="17.100000000000001" customHeight="1">
      <c r="A16" s="3">
        <f t="shared" ref="A16" si="4">A15+1</f>
        <v>44752</v>
      </c>
      <c r="B16" s="4" t="str">
        <f t="shared" si="2"/>
        <v>日</v>
      </c>
      <c r="C16" s="32" t="s">
        <v>84</v>
      </c>
      <c r="D16" s="33" t="s">
        <v>95</v>
      </c>
      <c r="E16" s="32" t="s">
        <v>256</v>
      </c>
      <c r="F16" s="33" t="s">
        <v>258</v>
      </c>
      <c r="G16" s="32" t="s">
        <v>84</v>
      </c>
      <c r="H16" s="33" t="s">
        <v>95</v>
      </c>
      <c r="I16" s="57" t="str">
        <f t="shared" si="0"/>
        <v>日</v>
      </c>
      <c r="J16" s="58">
        <f t="shared" ref="J16" si="5">J15+1</f>
        <v>44752</v>
      </c>
    </row>
    <row r="17" spans="1:10" ht="17.100000000000001" customHeight="1">
      <c r="A17" s="30">
        <f>A16+1</f>
        <v>44753</v>
      </c>
      <c r="B17" s="31" t="str">
        <f t="shared" si="2"/>
        <v>月</v>
      </c>
      <c r="C17" s="34"/>
      <c r="D17" s="33"/>
      <c r="E17" s="32"/>
      <c r="F17" s="33"/>
      <c r="G17" s="76" t="s">
        <v>225</v>
      </c>
      <c r="H17" s="77" t="s">
        <v>226</v>
      </c>
      <c r="I17" s="55" t="str">
        <f t="shared" si="0"/>
        <v>月</v>
      </c>
      <c r="J17" s="56">
        <f>J16+1</f>
        <v>44753</v>
      </c>
    </row>
    <row r="18" spans="1:10" ht="17.100000000000001" customHeight="1">
      <c r="A18" s="78"/>
      <c r="B18" s="79"/>
      <c r="C18" s="84"/>
      <c r="D18" s="81"/>
      <c r="E18" s="80"/>
      <c r="F18" s="81"/>
      <c r="G18" s="122" t="s">
        <v>189</v>
      </c>
      <c r="H18" s="123" t="s">
        <v>191</v>
      </c>
      <c r="I18" s="82"/>
      <c r="J18" s="83"/>
    </row>
    <row r="19" spans="1:10" ht="17.100000000000001" customHeight="1">
      <c r="A19" s="30">
        <f>A17+1</f>
        <v>44754</v>
      </c>
      <c r="B19" s="31" t="str">
        <f t="shared" si="2"/>
        <v>火</v>
      </c>
      <c r="C19" s="34"/>
      <c r="D19" s="33"/>
      <c r="E19" s="32"/>
      <c r="F19" s="33"/>
      <c r="G19" s="32" t="s">
        <v>222</v>
      </c>
      <c r="H19" s="33" t="s">
        <v>224</v>
      </c>
      <c r="I19" s="55" t="str">
        <f t="shared" si="0"/>
        <v>火</v>
      </c>
      <c r="J19" s="56">
        <f>J17+1</f>
        <v>44754</v>
      </c>
    </row>
    <row r="20" spans="1:10" ht="17.100000000000001" customHeight="1">
      <c r="A20" s="30">
        <f>A19+1</f>
        <v>44755</v>
      </c>
      <c r="B20" s="31" t="str">
        <f t="shared" si="2"/>
        <v>水</v>
      </c>
      <c r="C20" s="32"/>
      <c r="D20" s="33"/>
      <c r="E20" s="32"/>
      <c r="F20" s="33"/>
      <c r="G20" s="32" t="s">
        <v>196</v>
      </c>
      <c r="H20" s="33" t="s">
        <v>197</v>
      </c>
      <c r="I20" s="55" t="str">
        <f t="shared" si="0"/>
        <v>水</v>
      </c>
      <c r="J20" s="56">
        <f>J19+1</f>
        <v>44755</v>
      </c>
    </row>
    <row r="21" spans="1:10" ht="17.100000000000001" customHeight="1">
      <c r="A21" s="30">
        <f t="shared" ref="A21:A33" si="6">A20+1</f>
        <v>44756</v>
      </c>
      <c r="B21" s="31" t="str">
        <f t="shared" si="2"/>
        <v>木</v>
      </c>
      <c r="C21" s="32"/>
      <c r="D21" s="33"/>
      <c r="E21" s="32"/>
      <c r="F21" s="33"/>
      <c r="G21" s="32" t="s">
        <v>240</v>
      </c>
      <c r="H21" s="33" t="s">
        <v>241</v>
      </c>
      <c r="I21" s="55" t="str">
        <f t="shared" si="0"/>
        <v>木</v>
      </c>
      <c r="J21" s="56">
        <f t="shared" ref="J21:J33" si="7">J20+1</f>
        <v>44756</v>
      </c>
    </row>
    <row r="22" spans="1:10" ht="17.100000000000001" customHeight="1">
      <c r="A22" s="30">
        <f t="shared" si="6"/>
        <v>44757</v>
      </c>
      <c r="B22" s="31" t="str">
        <f t="shared" si="2"/>
        <v>金</v>
      </c>
      <c r="C22" s="34"/>
      <c r="D22" s="33"/>
      <c r="E22" s="34" t="s">
        <v>194</v>
      </c>
      <c r="F22" s="33" t="s">
        <v>195</v>
      </c>
      <c r="G22" s="34" t="s">
        <v>115</v>
      </c>
      <c r="H22" s="33" t="s">
        <v>204</v>
      </c>
      <c r="I22" s="55" t="str">
        <f t="shared" si="0"/>
        <v>金</v>
      </c>
      <c r="J22" s="56">
        <f t="shared" si="7"/>
        <v>44757</v>
      </c>
    </row>
    <row r="23" spans="1:10" ht="17.100000000000001" customHeight="1">
      <c r="A23" s="30">
        <f t="shared" si="6"/>
        <v>44758</v>
      </c>
      <c r="B23" s="31" t="str">
        <f t="shared" si="2"/>
        <v>土</v>
      </c>
      <c r="C23" s="32" t="s">
        <v>192</v>
      </c>
      <c r="D23" s="33" t="s">
        <v>193</v>
      </c>
      <c r="E23" s="34"/>
      <c r="F23" s="33"/>
      <c r="G23" s="32" t="s">
        <v>146</v>
      </c>
      <c r="H23" s="33" t="s">
        <v>145</v>
      </c>
      <c r="I23" s="55" t="str">
        <f t="shared" si="0"/>
        <v>土</v>
      </c>
      <c r="J23" s="56">
        <f t="shared" si="7"/>
        <v>44758</v>
      </c>
    </row>
    <row r="24" spans="1:10" ht="17.100000000000001" customHeight="1">
      <c r="A24" s="30">
        <f t="shared" si="6"/>
        <v>44759</v>
      </c>
      <c r="B24" s="31" t="str">
        <f t="shared" si="2"/>
        <v>日</v>
      </c>
      <c r="C24" s="34"/>
      <c r="D24" s="33"/>
      <c r="E24" s="34"/>
      <c r="F24" s="33"/>
      <c r="G24" s="32" t="s">
        <v>235</v>
      </c>
      <c r="H24" s="33" t="s">
        <v>145</v>
      </c>
      <c r="I24" s="55" t="str">
        <f t="shared" si="0"/>
        <v>日</v>
      </c>
      <c r="J24" s="56">
        <f t="shared" si="7"/>
        <v>44759</v>
      </c>
    </row>
    <row r="25" spans="1:10" ht="17.100000000000001" customHeight="1">
      <c r="A25" s="30">
        <f>A24+1</f>
        <v>44760</v>
      </c>
      <c r="B25" s="31" t="str">
        <f t="shared" si="2"/>
        <v>月</v>
      </c>
      <c r="C25" s="32"/>
      <c r="D25" s="33"/>
      <c r="E25" s="34"/>
      <c r="F25" s="33"/>
      <c r="G25" s="76" t="s">
        <v>237</v>
      </c>
      <c r="H25" s="77" t="s">
        <v>145</v>
      </c>
      <c r="I25" s="55" t="str">
        <f t="shared" si="0"/>
        <v>月</v>
      </c>
      <c r="J25" s="56">
        <f>J24+1</f>
        <v>44760</v>
      </c>
    </row>
    <row r="26" spans="1:10" ht="17.100000000000001" customHeight="1">
      <c r="A26" s="110"/>
      <c r="B26" s="111"/>
      <c r="C26" s="112"/>
      <c r="D26" s="113"/>
      <c r="E26" s="128"/>
      <c r="F26" s="113"/>
      <c r="G26" s="122" t="s">
        <v>189</v>
      </c>
      <c r="H26" s="123" t="s">
        <v>191</v>
      </c>
      <c r="I26" s="114"/>
      <c r="J26" s="115"/>
    </row>
    <row r="27" spans="1:10" ht="17.100000000000001" customHeight="1">
      <c r="A27" s="30">
        <f>A25+1</f>
        <v>44761</v>
      </c>
      <c r="B27" s="31" t="str">
        <f t="shared" si="2"/>
        <v>火</v>
      </c>
      <c r="C27" s="32" t="s">
        <v>84</v>
      </c>
      <c r="D27" s="33" t="s">
        <v>117</v>
      </c>
      <c r="E27" s="34"/>
      <c r="F27" s="33"/>
      <c r="G27" s="32" t="s">
        <v>165</v>
      </c>
      <c r="H27" s="33" t="s">
        <v>176</v>
      </c>
      <c r="I27" s="55" t="str">
        <f t="shared" si="0"/>
        <v>火</v>
      </c>
      <c r="J27" s="56">
        <f>J25+1</f>
        <v>44761</v>
      </c>
    </row>
    <row r="28" spans="1:10" ht="17.100000000000001" customHeight="1">
      <c r="A28" s="78"/>
      <c r="B28" s="79"/>
      <c r="C28" s="80"/>
      <c r="D28" s="81"/>
      <c r="E28" s="84"/>
      <c r="F28" s="81"/>
      <c r="G28" s="80" t="s">
        <v>222</v>
      </c>
      <c r="H28" s="81" t="s">
        <v>224</v>
      </c>
      <c r="I28" s="82"/>
      <c r="J28" s="83"/>
    </row>
    <row r="29" spans="1:10" ht="17.100000000000001" customHeight="1">
      <c r="A29" s="30">
        <f>A27+1</f>
        <v>44762</v>
      </c>
      <c r="B29" s="31" t="str">
        <f t="shared" si="2"/>
        <v>水</v>
      </c>
      <c r="C29" s="32" t="s">
        <v>103</v>
      </c>
      <c r="D29" s="33" t="s">
        <v>104</v>
      </c>
      <c r="E29" s="34"/>
      <c r="F29" s="33"/>
      <c r="G29" s="32" t="s">
        <v>102</v>
      </c>
      <c r="H29" s="33" t="s">
        <v>104</v>
      </c>
      <c r="I29" s="55" t="str">
        <f t="shared" si="0"/>
        <v>水</v>
      </c>
      <c r="J29" s="56">
        <f>J27+1</f>
        <v>44762</v>
      </c>
    </row>
    <row r="30" spans="1:10" ht="17.100000000000001" customHeight="1">
      <c r="A30" s="78"/>
      <c r="B30" s="79"/>
      <c r="C30" s="80"/>
      <c r="D30" s="81"/>
      <c r="E30" s="84"/>
      <c r="F30" s="81"/>
      <c r="G30" s="80" t="s">
        <v>196</v>
      </c>
      <c r="H30" s="81" t="s">
        <v>197</v>
      </c>
      <c r="I30" s="82"/>
      <c r="J30" s="83"/>
    </row>
    <row r="31" spans="1:10" ht="17.100000000000001" customHeight="1">
      <c r="A31" s="24">
        <f>A29+1</f>
        <v>44763</v>
      </c>
      <c r="B31" s="25" t="str">
        <f t="shared" si="2"/>
        <v>木</v>
      </c>
      <c r="C31" s="28" t="s">
        <v>84</v>
      </c>
      <c r="D31" s="27" t="s">
        <v>117</v>
      </c>
      <c r="E31" s="34" t="s">
        <v>84</v>
      </c>
      <c r="F31" s="27" t="s">
        <v>220</v>
      </c>
      <c r="G31" s="34" t="s">
        <v>115</v>
      </c>
      <c r="H31" s="33" t="s">
        <v>229</v>
      </c>
      <c r="I31" s="59" t="str">
        <f t="shared" si="0"/>
        <v>木</v>
      </c>
      <c r="J31" s="60">
        <f>J29+1</f>
        <v>44763</v>
      </c>
    </row>
    <row r="32" spans="1:10" ht="17.100000000000001" customHeight="1">
      <c r="A32" s="30">
        <f t="shared" si="6"/>
        <v>44764</v>
      </c>
      <c r="B32" s="31" t="str">
        <f t="shared" si="2"/>
        <v>金</v>
      </c>
      <c r="C32" s="32"/>
      <c r="D32" s="33"/>
      <c r="E32" s="34" t="s">
        <v>83</v>
      </c>
      <c r="F32" s="27" t="s">
        <v>219</v>
      </c>
      <c r="G32" s="34" t="s">
        <v>115</v>
      </c>
      <c r="H32" s="33" t="s">
        <v>204</v>
      </c>
      <c r="I32" s="55" t="str">
        <f t="shared" si="0"/>
        <v>金</v>
      </c>
      <c r="J32" s="56">
        <f t="shared" si="7"/>
        <v>44764</v>
      </c>
    </row>
    <row r="33" spans="1:10" ht="17.100000000000001" customHeight="1">
      <c r="A33" s="30">
        <f t="shared" si="6"/>
        <v>44765</v>
      </c>
      <c r="B33" s="31" t="str">
        <f t="shared" si="2"/>
        <v>土</v>
      </c>
      <c r="C33" s="32" t="s">
        <v>192</v>
      </c>
      <c r="D33" s="33" t="s">
        <v>193</v>
      </c>
      <c r="E33" s="34" t="s">
        <v>83</v>
      </c>
      <c r="F33" s="33" t="s">
        <v>219</v>
      </c>
      <c r="G33" s="32"/>
      <c r="H33" s="33"/>
      <c r="I33" s="55" t="str">
        <f t="shared" si="0"/>
        <v>土</v>
      </c>
      <c r="J33" s="56">
        <f t="shared" si="7"/>
        <v>44765</v>
      </c>
    </row>
    <row r="34" spans="1:10" ht="17.100000000000001" customHeight="1">
      <c r="A34" s="78"/>
      <c r="B34" s="79"/>
      <c r="C34" s="80" t="s">
        <v>198</v>
      </c>
      <c r="D34" s="81" t="s">
        <v>263</v>
      </c>
      <c r="E34" s="84"/>
      <c r="F34" s="81"/>
      <c r="G34" s="80"/>
      <c r="H34" s="81"/>
      <c r="I34" s="82"/>
      <c r="J34" s="83"/>
    </row>
    <row r="35" spans="1:10" ht="17.100000000000001" customHeight="1">
      <c r="A35" s="30">
        <f>A33+1</f>
        <v>44766</v>
      </c>
      <c r="B35" s="31" t="str">
        <f t="shared" si="2"/>
        <v>日</v>
      </c>
      <c r="C35" s="34" t="s">
        <v>200</v>
      </c>
      <c r="D35" s="33" t="s">
        <v>264</v>
      </c>
      <c r="E35" s="34" t="s">
        <v>83</v>
      </c>
      <c r="F35" s="33" t="s">
        <v>219</v>
      </c>
      <c r="G35" s="34" t="s">
        <v>200</v>
      </c>
      <c r="H35" s="33" t="s">
        <v>269</v>
      </c>
      <c r="I35" s="55" t="str">
        <f t="shared" si="0"/>
        <v>日</v>
      </c>
      <c r="J35" s="56">
        <f>J33+1</f>
        <v>44766</v>
      </c>
    </row>
    <row r="36" spans="1:10" ht="17.100000000000001" customHeight="1">
      <c r="A36" s="78"/>
      <c r="B36" s="79"/>
      <c r="C36" s="84" t="s">
        <v>265</v>
      </c>
      <c r="D36" s="81" t="s">
        <v>266</v>
      </c>
      <c r="E36" s="84"/>
      <c r="F36" s="81"/>
      <c r="G36" s="84" t="s">
        <v>144</v>
      </c>
      <c r="H36" s="81" t="s">
        <v>145</v>
      </c>
      <c r="I36" s="82"/>
      <c r="J36" s="83"/>
    </row>
    <row r="37" spans="1:10" ht="17.100000000000001" customHeight="1">
      <c r="A37" s="78"/>
      <c r="B37" s="79"/>
      <c r="C37" s="84" t="s">
        <v>267</v>
      </c>
      <c r="D37" s="81" t="s">
        <v>268</v>
      </c>
      <c r="E37" s="84"/>
      <c r="F37" s="81"/>
      <c r="G37" s="84"/>
      <c r="H37" s="81"/>
      <c r="I37" s="82"/>
      <c r="J37" s="83"/>
    </row>
    <row r="38" spans="1:10" ht="17.100000000000001" customHeight="1">
      <c r="A38" s="97">
        <f>A35+1</f>
        <v>44767</v>
      </c>
      <c r="B38" s="98" t="str">
        <f t="shared" si="2"/>
        <v>月</v>
      </c>
      <c r="C38" s="34" t="s">
        <v>200</v>
      </c>
      <c r="D38" s="33" t="s">
        <v>264</v>
      </c>
      <c r="E38" s="32" t="s">
        <v>83</v>
      </c>
      <c r="F38" s="33" t="s">
        <v>219</v>
      </c>
      <c r="G38" s="76" t="s">
        <v>202</v>
      </c>
      <c r="H38" s="77" t="s">
        <v>269</v>
      </c>
      <c r="I38" s="55" t="str">
        <f t="shared" si="0"/>
        <v>月</v>
      </c>
      <c r="J38" s="56">
        <f>J35+1</f>
        <v>44767</v>
      </c>
    </row>
    <row r="39" spans="1:10" ht="17.100000000000001" customHeight="1">
      <c r="A39" s="120"/>
      <c r="B39" s="121"/>
      <c r="C39" s="84" t="s">
        <v>265</v>
      </c>
      <c r="D39" s="81" t="s">
        <v>266</v>
      </c>
      <c r="E39" s="80"/>
      <c r="F39" s="81"/>
      <c r="G39" s="122" t="s">
        <v>188</v>
      </c>
      <c r="H39" s="123" t="s">
        <v>191</v>
      </c>
      <c r="I39" s="82"/>
      <c r="J39" s="83"/>
    </row>
    <row r="40" spans="1:10" ht="17.100000000000001" customHeight="1">
      <c r="A40" s="120"/>
      <c r="B40" s="121"/>
      <c r="C40" s="84" t="s">
        <v>267</v>
      </c>
      <c r="D40" s="81" t="s">
        <v>268</v>
      </c>
      <c r="E40" s="80"/>
      <c r="F40" s="81"/>
      <c r="G40" s="122"/>
      <c r="H40" s="123"/>
      <c r="I40" s="82"/>
      <c r="J40" s="83"/>
    </row>
    <row r="41" spans="1:10" ht="17.100000000000001" customHeight="1">
      <c r="A41" s="30">
        <f>A38+1</f>
        <v>44768</v>
      </c>
      <c r="B41" s="31" t="str">
        <f t="shared" si="2"/>
        <v>火</v>
      </c>
      <c r="C41" s="34" t="s">
        <v>154</v>
      </c>
      <c r="D41" s="33" t="s">
        <v>199</v>
      </c>
      <c r="E41" s="32" t="s">
        <v>83</v>
      </c>
      <c r="F41" s="33" t="s">
        <v>219</v>
      </c>
      <c r="G41" s="32" t="s">
        <v>83</v>
      </c>
      <c r="H41" s="33" t="s">
        <v>199</v>
      </c>
      <c r="I41" s="55" t="str">
        <f t="shared" si="0"/>
        <v>火</v>
      </c>
      <c r="J41" s="56">
        <f>J38+1</f>
        <v>44768</v>
      </c>
    </row>
    <row r="42" spans="1:10" ht="17.100000000000001" customHeight="1">
      <c r="A42" s="78"/>
      <c r="B42" s="79"/>
      <c r="C42" s="84" t="s">
        <v>267</v>
      </c>
      <c r="D42" s="81" t="s">
        <v>268</v>
      </c>
      <c r="E42" s="80"/>
      <c r="F42" s="119"/>
      <c r="G42" s="80"/>
      <c r="H42" s="81"/>
      <c r="I42" s="82"/>
      <c r="J42" s="83"/>
    </row>
    <row r="43" spans="1:10" ht="17.100000000000001" customHeight="1">
      <c r="A43" s="30">
        <f>A41+1</f>
        <v>44769</v>
      </c>
      <c r="B43" s="31" t="str">
        <f t="shared" si="2"/>
        <v>水</v>
      </c>
      <c r="C43" s="32" t="s">
        <v>270</v>
      </c>
      <c r="D43" s="33" t="s">
        <v>199</v>
      </c>
      <c r="E43" s="32" t="s">
        <v>83</v>
      </c>
      <c r="F43" s="33" t="s">
        <v>219</v>
      </c>
      <c r="G43" s="32" t="s">
        <v>83</v>
      </c>
      <c r="H43" s="33" t="s">
        <v>199</v>
      </c>
      <c r="I43" s="55" t="str">
        <f t="shared" si="0"/>
        <v>水</v>
      </c>
      <c r="J43" s="56">
        <f>J41+1</f>
        <v>44769</v>
      </c>
    </row>
    <row r="44" spans="1:10" ht="17.100000000000001" customHeight="1">
      <c r="A44" s="78"/>
      <c r="B44" s="79"/>
      <c r="C44" s="80" t="s">
        <v>267</v>
      </c>
      <c r="D44" s="81" t="s">
        <v>271</v>
      </c>
      <c r="E44" s="80"/>
      <c r="F44" s="81"/>
      <c r="G44" s="80"/>
      <c r="H44" s="81"/>
      <c r="I44" s="82"/>
      <c r="J44" s="83"/>
    </row>
    <row r="45" spans="1:10" ht="17.100000000000001" customHeight="1">
      <c r="A45" s="30">
        <f t="shared" ref="A45" si="8">A43+1</f>
        <v>44770</v>
      </c>
      <c r="B45" s="31" t="str">
        <f t="shared" si="2"/>
        <v>木</v>
      </c>
      <c r="C45" s="32" t="s">
        <v>83</v>
      </c>
      <c r="D45" s="33" t="s">
        <v>272</v>
      </c>
      <c r="E45" s="32" t="s">
        <v>83</v>
      </c>
      <c r="F45" s="33" t="s">
        <v>219</v>
      </c>
      <c r="G45" s="32" t="s">
        <v>171</v>
      </c>
      <c r="H45" s="33" t="s">
        <v>180</v>
      </c>
      <c r="I45" s="55" t="str">
        <f t="shared" si="0"/>
        <v>木</v>
      </c>
      <c r="J45" s="56">
        <f>J43+1</f>
        <v>44770</v>
      </c>
    </row>
    <row r="46" spans="1:10" ht="17.100000000000001" customHeight="1">
      <c r="A46" s="30">
        <f>A45+1</f>
        <v>44771</v>
      </c>
      <c r="B46" s="31" t="str">
        <f t="shared" si="2"/>
        <v>金</v>
      </c>
      <c r="C46" s="34" t="s">
        <v>276</v>
      </c>
      <c r="D46" s="33" t="s">
        <v>272</v>
      </c>
      <c r="E46" s="34" t="s">
        <v>83</v>
      </c>
      <c r="F46" s="33" t="s">
        <v>219</v>
      </c>
      <c r="G46" s="34" t="s">
        <v>142</v>
      </c>
      <c r="H46" s="33" t="s">
        <v>143</v>
      </c>
      <c r="I46" s="55" t="str">
        <f t="shared" si="0"/>
        <v>金</v>
      </c>
      <c r="J46" s="56">
        <v>44771</v>
      </c>
    </row>
    <row r="47" spans="1:10" ht="17.100000000000001" customHeight="1">
      <c r="A47" s="78"/>
      <c r="B47" s="79"/>
      <c r="C47" s="84" t="s">
        <v>142</v>
      </c>
      <c r="D47" s="81" t="s">
        <v>143</v>
      </c>
      <c r="E47" s="84"/>
      <c r="F47" s="81"/>
      <c r="G47" s="84"/>
      <c r="H47" s="81"/>
      <c r="I47" s="82"/>
      <c r="J47" s="83"/>
    </row>
    <row r="48" spans="1:10" ht="17.100000000000001" customHeight="1">
      <c r="A48" s="78"/>
      <c r="B48" s="79"/>
      <c r="C48" s="84" t="s">
        <v>201</v>
      </c>
      <c r="D48" s="81" t="s">
        <v>272</v>
      </c>
      <c r="E48" s="84"/>
      <c r="F48" s="81"/>
      <c r="G48" s="84"/>
      <c r="H48" s="81"/>
      <c r="I48" s="82"/>
      <c r="J48" s="83"/>
    </row>
    <row r="49" spans="1:10" ht="17.100000000000001" customHeight="1">
      <c r="A49" s="30">
        <f>A46+1</f>
        <v>44772</v>
      </c>
      <c r="B49" s="31" t="str">
        <f t="shared" ref="B49" si="9">MID("日月火水木金土日",WEEKDAY(A49,1),1)</f>
        <v>土</v>
      </c>
      <c r="C49" s="32" t="s">
        <v>146</v>
      </c>
      <c r="D49" s="33" t="s">
        <v>148</v>
      </c>
      <c r="E49" s="32" t="s">
        <v>83</v>
      </c>
      <c r="F49" s="33" t="s">
        <v>219</v>
      </c>
      <c r="G49" s="32" t="s">
        <v>146</v>
      </c>
      <c r="H49" s="33" t="s">
        <v>145</v>
      </c>
      <c r="I49" s="55" t="str">
        <f t="shared" ref="I49" si="10">MID("日月火水木金土日",WEEKDAY(J49,1),1)</f>
        <v>土</v>
      </c>
      <c r="J49" s="56">
        <v>44772</v>
      </c>
    </row>
    <row r="50" spans="1:10" ht="17.100000000000001" customHeight="1">
      <c r="A50" s="3">
        <f>A49+1</f>
        <v>44773</v>
      </c>
      <c r="B50" s="4" t="str">
        <f t="shared" si="2"/>
        <v>日</v>
      </c>
      <c r="C50" s="6" t="s">
        <v>137</v>
      </c>
      <c r="D50" s="7" t="s">
        <v>138</v>
      </c>
      <c r="E50" s="6" t="s">
        <v>83</v>
      </c>
      <c r="F50" s="7" t="s">
        <v>219</v>
      </c>
      <c r="G50" s="6" t="s">
        <v>136</v>
      </c>
      <c r="H50" s="7" t="s">
        <v>138</v>
      </c>
      <c r="I50" s="57" t="str">
        <f t="shared" si="0"/>
        <v>日</v>
      </c>
      <c r="J50" s="58">
        <v>44773</v>
      </c>
    </row>
    <row r="51" spans="1:10" ht="17.100000000000001" customHeight="1">
      <c r="D51" t="s">
        <v>61</v>
      </c>
    </row>
    <row r="52" spans="1:10" ht="18" customHeight="1"/>
    <row r="53" spans="1:10" ht="18" customHeight="1"/>
  </sheetData>
  <mergeCells count="8">
    <mergeCell ref="C7:D7"/>
    <mergeCell ref="G7:H7"/>
    <mergeCell ref="G2:H2"/>
    <mergeCell ref="G3:H3"/>
    <mergeCell ref="C2:D2"/>
    <mergeCell ref="C3:D3"/>
    <mergeCell ref="E2:F2"/>
    <mergeCell ref="E3:F3"/>
  </mergeCells>
  <phoneticPr fontId="1"/>
  <conditionalFormatting sqref="I50 B50 B4:B35 I4:I35 I37:I38 B37:B38 B40:B48 I40:I48">
    <cfRule type="cellIs" dxfId="29" priority="21" operator="equal">
      <formula>"日"</formula>
    </cfRule>
    <cfRule type="cellIs" dxfId="28" priority="22" operator="equal">
      <formula>"土"</formula>
    </cfRule>
  </conditionalFormatting>
  <conditionalFormatting sqref="B49 I49">
    <cfRule type="cellIs" dxfId="27" priority="5" operator="equal">
      <formula>"日"</formula>
    </cfRule>
    <cfRule type="cellIs" dxfId="26" priority="6" operator="equal">
      <formula>"土"</formula>
    </cfRule>
  </conditionalFormatting>
  <conditionalFormatting sqref="B36 I36">
    <cfRule type="cellIs" dxfId="25" priority="3" operator="equal">
      <formula>"日"</formula>
    </cfRule>
    <cfRule type="cellIs" dxfId="24" priority="4" operator="equal">
      <formula>"土"</formula>
    </cfRule>
  </conditionalFormatting>
  <conditionalFormatting sqref="I39 B39">
    <cfRule type="cellIs" dxfId="23" priority="1" operator="equal">
      <formula>"日"</formula>
    </cfRule>
    <cfRule type="cellIs" dxfId="22" priority="2" operator="equal">
      <formula>"土"</formula>
    </cfRule>
  </conditionalFormatting>
  <pageMargins left="0.39370078740157483" right="0.39370078740157483" top="0.15748031496062992" bottom="0" header="0.31496062992125984" footer="0.31496062992125984"/>
  <pageSetup paperSize="9" scale="62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876B7-ADD7-4450-900A-E5CB761A2508}">
  <sheetPr>
    <tabColor rgb="FFFFFF00"/>
  </sheetPr>
  <dimension ref="A1"/>
  <sheetViews>
    <sheetView workbookViewId="0">
      <selection activeCell="P18" sqref="P18:P19"/>
    </sheetView>
  </sheetViews>
  <sheetFormatPr defaultRowHeight="18.7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F571-7727-4FC8-BC9D-26B28D389DF3}">
  <dimension ref="A1"/>
  <sheetViews>
    <sheetView workbookViewId="0">
      <selection activeCell="Q15" sqref="Q15"/>
    </sheetView>
  </sheetViews>
  <sheetFormatPr defaultRowHeight="18.7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67DC1-63B1-4879-A21E-5667E317544C}">
  <dimension ref="A1"/>
  <sheetViews>
    <sheetView showGridLines="0" workbookViewId="0">
      <selection activeCell="N18" sqref="N18"/>
    </sheetView>
  </sheetViews>
  <sheetFormatPr defaultRowHeight="18.7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D7A1-4E64-4AEA-A6C8-10CE1B310F1A}">
  <dimension ref="A1:E17"/>
  <sheetViews>
    <sheetView workbookViewId="0">
      <selection activeCell="E29" sqref="E29"/>
    </sheetView>
  </sheetViews>
  <sheetFormatPr defaultRowHeight="18.75"/>
  <cols>
    <col min="1" max="1" width="6" customWidth="1"/>
    <col min="2" max="2" width="16.875" customWidth="1"/>
    <col min="3" max="3" width="12.125" bestFit="1" customWidth="1"/>
    <col min="4" max="4" width="11" bestFit="1" customWidth="1"/>
    <col min="5" max="5" width="26.75" customWidth="1"/>
  </cols>
  <sheetData>
    <row r="1" spans="1:5" ht="27" customHeight="1">
      <c r="A1" s="167" t="s">
        <v>70</v>
      </c>
      <c r="B1" s="167"/>
      <c r="C1" s="167"/>
      <c r="D1" s="167"/>
      <c r="E1" s="167"/>
    </row>
    <row r="2" spans="1:5">
      <c r="A2" s="66"/>
      <c r="B2" s="66"/>
      <c r="C2" s="66"/>
      <c r="D2" s="66" t="s">
        <v>10</v>
      </c>
      <c r="E2" s="66" t="s">
        <v>66</v>
      </c>
    </row>
    <row r="3" spans="1:5">
      <c r="A3" s="166" t="s">
        <v>71</v>
      </c>
      <c r="B3" s="168" t="s">
        <v>75</v>
      </c>
      <c r="C3" s="170" t="s">
        <v>65</v>
      </c>
      <c r="D3" s="171" t="s">
        <v>15</v>
      </c>
      <c r="E3" s="66" t="s">
        <v>67</v>
      </c>
    </row>
    <row r="4" spans="1:5">
      <c r="A4" s="166"/>
      <c r="B4" s="169"/>
      <c r="C4" s="170"/>
      <c r="D4" s="171"/>
      <c r="E4" s="66" t="s">
        <v>17</v>
      </c>
    </row>
    <row r="5" spans="1:5">
      <c r="A5" s="166"/>
      <c r="B5" s="66" t="s">
        <v>18</v>
      </c>
      <c r="C5" s="66" t="s">
        <v>65</v>
      </c>
      <c r="D5" s="68" t="s">
        <v>19</v>
      </c>
      <c r="E5" s="66"/>
    </row>
    <row r="6" spans="1:5">
      <c r="A6" s="166"/>
      <c r="B6" s="66" t="s">
        <v>2</v>
      </c>
      <c r="C6" s="66" t="s">
        <v>65</v>
      </c>
      <c r="D6" s="68" t="s">
        <v>20</v>
      </c>
      <c r="E6" s="66" t="s">
        <v>21</v>
      </c>
    </row>
    <row r="7" spans="1:5">
      <c r="A7" s="166"/>
      <c r="B7" s="66" t="s">
        <v>3</v>
      </c>
      <c r="C7" s="66" t="s">
        <v>65</v>
      </c>
      <c r="D7" s="68" t="s">
        <v>22</v>
      </c>
      <c r="E7" s="66" t="s">
        <v>23</v>
      </c>
    </row>
    <row r="8" spans="1:5">
      <c r="A8" s="166" t="s">
        <v>72</v>
      </c>
      <c r="B8" s="66" t="s">
        <v>68</v>
      </c>
      <c r="C8" s="66" t="s">
        <v>65</v>
      </c>
      <c r="D8" s="68" t="s">
        <v>26</v>
      </c>
      <c r="E8" s="66" t="s">
        <v>27</v>
      </c>
    </row>
    <row r="9" spans="1:5">
      <c r="A9" s="166"/>
      <c r="B9" s="66" t="s">
        <v>6</v>
      </c>
      <c r="C9" s="66" t="s">
        <v>65</v>
      </c>
      <c r="D9" s="68" t="s">
        <v>22</v>
      </c>
      <c r="E9" s="66" t="s">
        <v>28</v>
      </c>
    </row>
    <row r="10" spans="1:5">
      <c r="A10" s="166"/>
      <c r="B10" s="66" t="s">
        <v>29</v>
      </c>
      <c r="C10" s="66" t="s">
        <v>65</v>
      </c>
      <c r="D10" s="68" t="s">
        <v>22</v>
      </c>
      <c r="E10" s="66" t="s">
        <v>30</v>
      </c>
    </row>
    <row r="11" spans="1:5">
      <c r="A11" s="166"/>
      <c r="B11" s="66" t="s">
        <v>63</v>
      </c>
      <c r="C11" s="66" t="s">
        <v>65</v>
      </c>
      <c r="D11" s="69" t="s">
        <v>76</v>
      </c>
      <c r="E11" s="70" t="s">
        <v>78</v>
      </c>
    </row>
    <row r="12" spans="1:5">
      <c r="A12" s="166"/>
      <c r="B12" s="66" t="s">
        <v>64</v>
      </c>
      <c r="C12" s="66" t="s">
        <v>65</v>
      </c>
      <c r="D12" s="71" t="s">
        <v>77</v>
      </c>
      <c r="E12" s="70" t="s">
        <v>79</v>
      </c>
    </row>
    <row r="13" spans="1:5">
      <c r="A13" s="166" t="s">
        <v>73</v>
      </c>
      <c r="B13" s="66" t="s">
        <v>34</v>
      </c>
      <c r="C13" s="66" t="s">
        <v>65</v>
      </c>
      <c r="D13" s="68" t="s">
        <v>22</v>
      </c>
      <c r="E13" s="66" t="s">
        <v>35</v>
      </c>
    </row>
    <row r="14" spans="1:5">
      <c r="A14" s="166"/>
      <c r="B14" s="66" t="s">
        <v>69</v>
      </c>
      <c r="C14" s="66" t="s">
        <v>65</v>
      </c>
      <c r="D14" s="68" t="s">
        <v>22</v>
      </c>
      <c r="E14" s="66" t="s">
        <v>37</v>
      </c>
    </row>
    <row r="15" spans="1:5">
      <c r="A15" s="166"/>
      <c r="B15" s="66" t="s">
        <v>38</v>
      </c>
      <c r="C15" s="66" t="s">
        <v>65</v>
      </c>
      <c r="D15" s="68" t="s">
        <v>19</v>
      </c>
      <c r="E15" s="66" t="s">
        <v>39</v>
      </c>
    </row>
    <row r="16" spans="1:5">
      <c r="A16" s="166"/>
      <c r="B16" s="66" t="s">
        <v>40</v>
      </c>
      <c r="C16" s="66" t="s">
        <v>65</v>
      </c>
      <c r="D16" s="68" t="s">
        <v>31</v>
      </c>
      <c r="E16" s="66" t="s">
        <v>41</v>
      </c>
    </row>
    <row r="17" spans="2:2">
      <c r="B17" s="67" t="s">
        <v>74</v>
      </c>
    </row>
  </sheetData>
  <mergeCells count="7">
    <mergeCell ref="A8:A12"/>
    <mergeCell ref="A13:A16"/>
    <mergeCell ref="A1:E1"/>
    <mergeCell ref="B3:B4"/>
    <mergeCell ref="C3:C4"/>
    <mergeCell ref="D3:D4"/>
    <mergeCell ref="A3:A7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2F94C-76BB-4297-94F3-EA9669F64AF6}">
  <sheetPr>
    <tabColor rgb="FF0070C0"/>
  </sheetPr>
  <dimension ref="A1:V46"/>
  <sheetViews>
    <sheetView zoomScaleNormal="100" workbookViewId="0">
      <selection activeCell="V2" sqref="V2"/>
    </sheetView>
  </sheetViews>
  <sheetFormatPr defaultRowHeight="18.75"/>
  <cols>
    <col min="2" max="7" width="9" style="38"/>
    <col min="8" max="8" width="11.75" style="38" customWidth="1"/>
    <col min="9" max="9" width="3.5" customWidth="1"/>
    <col min="16" max="16" width="11.5" customWidth="1"/>
    <col min="19" max="19" width="5" customWidth="1"/>
  </cols>
  <sheetData>
    <row r="1" spans="2:22" ht="49.5" customHeight="1">
      <c r="B1" s="42"/>
      <c r="C1" s="49"/>
      <c r="D1" s="49"/>
      <c r="E1" s="49"/>
      <c r="F1" s="49"/>
      <c r="G1" s="49"/>
      <c r="H1" s="42"/>
      <c r="S1" s="23"/>
      <c r="V1" s="50" t="s">
        <v>279</v>
      </c>
    </row>
    <row r="2" spans="2:22" s="8" customFormat="1" ht="24">
      <c r="B2" s="43"/>
      <c r="C2" s="47"/>
      <c r="D2" s="47"/>
      <c r="E2" s="44"/>
      <c r="F2" s="43"/>
      <c r="G2" s="47"/>
      <c r="H2" s="47"/>
      <c r="I2"/>
      <c r="J2"/>
      <c r="K2"/>
      <c r="L2"/>
      <c r="M2"/>
      <c r="N2"/>
      <c r="O2"/>
      <c r="P2"/>
    </row>
    <row r="3" spans="2:22" ht="18.75" customHeight="1">
      <c r="B3" s="47"/>
      <c r="C3" s="47"/>
      <c r="D3" s="47"/>
      <c r="E3" s="48"/>
      <c r="F3" s="47"/>
      <c r="G3" s="47"/>
      <c r="H3" s="47"/>
    </row>
    <row r="4" spans="2:22" ht="18.75" customHeight="1">
      <c r="B4" s="47"/>
      <c r="C4" s="47"/>
      <c r="D4" s="47"/>
      <c r="E4" s="48"/>
      <c r="F4" s="47"/>
      <c r="G4" s="47"/>
      <c r="H4" s="47"/>
    </row>
    <row r="5" spans="2:22" ht="18.75" customHeight="1">
      <c r="B5" s="47"/>
      <c r="C5" s="47"/>
      <c r="D5" s="47"/>
      <c r="E5" s="45"/>
      <c r="F5" s="46"/>
      <c r="G5" s="47"/>
      <c r="H5" s="47"/>
    </row>
    <row r="6" spans="2:22" ht="18.75" customHeight="1">
      <c r="B6" s="47"/>
      <c r="C6" s="47"/>
      <c r="D6" s="47"/>
      <c r="E6" s="45"/>
      <c r="F6" s="46"/>
      <c r="G6" s="47"/>
      <c r="H6" s="47"/>
    </row>
    <row r="7" spans="2:22" ht="18.75" customHeight="1">
      <c r="B7" s="47"/>
      <c r="C7" s="47"/>
      <c r="D7" s="47"/>
      <c r="E7" s="45"/>
      <c r="F7" s="46"/>
      <c r="G7" s="43"/>
      <c r="H7" s="43"/>
    </row>
    <row r="8" spans="2:22" ht="18.75" customHeight="1">
      <c r="B8" s="47"/>
      <c r="C8" s="47"/>
      <c r="D8" s="47"/>
      <c r="E8" s="48"/>
      <c r="F8" s="47"/>
      <c r="G8" s="47"/>
      <c r="H8" s="47"/>
    </row>
    <row r="9" spans="2:22" ht="18.75" customHeight="1">
      <c r="B9" s="47"/>
      <c r="C9" s="47"/>
      <c r="D9" s="47"/>
      <c r="E9" s="48"/>
      <c r="F9" s="47"/>
      <c r="G9" s="47"/>
      <c r="H9" s="47"/>
    </row>
    <row r="10" spans="2:22" ht="18.75" customHeight="1">
      <c r="B10" s="47"/>
      <c r="C10" s="47"/>
      <c r="D10" s="47"/>
      <c r="E10" s="45"/>
      <c r="F10" s="46"/>
      <c r="G10" s="47"/>
      <c r="H10" s="47"/>
    </row>
    <row r="11" spans="2:22" ht="18.75" customHeight="1">
      <c r="B11" s="47"/>
      <c r="C11" s="47"/>
      <c r="D11" s="47"/>
      <c r="E11" s="45"/>
      <c r="F11" s="46"/>
      <c r="G11" s="47"/>
      <c r="H11" s="47"/>
    </row>
    <row r="12" spans="2:22" ht="18.75" customHeight="1">
      <c r="B12" s="47"/>
      <c r="C12" s="47"/>
      <c r="D12" s="47"/>
      <c r="E12" s="45"/>
      <c r="F12" s="46"/>
      <c r="G12" s="47"/>
      <c r="H12" s="47"/>
    </row>
    <row r="13" spans="2:22" ht="18.75" customHeight="1">
      <c r="B13" s="47"/>
      <c r="C13" s="47"/>
      <c r="D13" s="47"/>
      <c r="E13" s="45"/>
      <c r="F13" s="46"/>
      <c r="G13" s="47"/>
      <c r="H13" s="47"/>
    </row>
    <row r="14" spans="2:22" ht="18.75" customHeight="1">
      <c r="B14" s="47"/>
      <c r="C14" s="47"/>
      <c r="D14" s="47"/>
      <c r="E14" s="45"/>
      <c r="F14" s="46"/>
      <c r="G14" s="47"/>
      <c r="H14" s="47"/>
    </row>
    <row r="15" spans="2:22" ht="18.75" customHeight="1">
      <c r="B15" s="47"/>
      <c r="C15" s="47"/>
      <c r="D15" s="47"/>
      <c r="E15" s="45"/>
      <c r="F15" s="46"/>
      <c r="G15" s="47"/>
      <c r="H15" s="47"/>
    </row>
    <row r="16" spans="2:22" ht="18.75" customHeight="1">
      <c r="B16" s="47"/>
      <c r="C16" s="47"/>
      <c r="D16" s="47"/>
      <c r="E16" s="45"/>
      <c r="F16" s="46"/>
      <c r="G16" s="47"/>
      <c r="H16" s="47"/>
    </row>
    <row r="17" spans="2:16" ht="18.75" customHeight="1">
      <c r="B17" s="47"/>
      <c r="C17" s="47"/>
      <c r="D17" s="47"/>
      <c r="E17" s="45"/>
      <c r="F17" s="46"/>
      <c r="G17" s="47"/>
      <c r="H17" s="47"/>
    </row>
    <row r="18" spans="2:16" ht="18.75" customHeight="1">
      <c r="B18" s="47"/>
      <c r="C18" s="47"/>
      <c r="D18" s="47"/>
      <c r="E18" s="45"/>
      <c r="F18" s="46"/>
      <c r="G18" s="47"/>
      <c r="H18" s="47"/>
    </row>
    <row r="19" spans="2:16" ht="18.75" customHeight="1">
      <c r="B19" s="47"/>
      <c r="C19" s="47"/>
      <c r="D19" s="47"/>
      <c r="E19" s="45"/>
      <c r="F19" s="46"/>
      <c r="G19" s="47"/>
      <c r="H19" s="47"/>
    </row>
    <row r="20" spans="2:16" ht="18.75" customHeight="1">
      <c r="B20" s="47"/>
      <c r="C20" s="47"/>
      <c r="D20" s="47"/>
      <c r="E20" s="48"/>
      <c r="F20" s="47"/>
      <c r="G20" s="47"/>
      <c r="H20" s="47"/>
    </row>
    <row r="21" spans="2:16" ht="18.75" customHeight="1">
      <c r="B21" s="47"/>
      <c r="C21" s="47"/>
      <c r="D21" s="47"/>
      <c r="E21" s="48"/>
      <c r="F21" s="47"/>
      <c r="G21" s="47"/>
      <c r="H21" s="47"/>
      <c r="N21" s="37"/>
    </row>
    <row r="22" spans="2:16" ht="18.75" customHeight="1">
      <c r="B22" s="47"/>
      <c r="C22" s="47"/>
      <c r="D22" s="47"/>
      <c r="E22" s="48"/>
      <c r="F22" s="47"/>
      <c r="G22" s="47"/>
      <c r="H22" s="47"/>
    </row>
    <row r="23" spans="2:16" ht="18.75" customHeight="1">
      <c r="B23" s="42"/>
      <c r="C23" s="136"/>
      <c r="D23" s="136"/>
      <c r="E23" s="136"/>
      <c r="F23" s="136"/>
      <c r="G23" s="136"/>
      <c r="H23" s="136"/>
    </row>
    <row r="24" spans="2:16" ht="18.75" customHeight="1">
      <c r="C24" s="137"/>
      <c r="D24" s="137"/>
      <c r="E24" s="137"/>
      <c r="F24" s="137"/>
      <c r="G24" s="137"/>
    </row>
    <row r="25" spans="2:16" ht="18.75" customHeight="1">
      <c r="B25" s="39"/>
    </row>
    <row r="26" spans="2:16" ht="18.75" customHeight="1">
      <c r="B26" s="39"/>
    </row>
    <row r="27" spans="2:16" ht="18.75" customHeight="1">
      <c r="B27" s="39"/>
    </row>
    <row r="28" spans="2:16" ht="18.75" customHeight="1">
      <c r="B28" s="39"/>
    </row>
    <row r="29" spans="2:16" ht="18.75" customHeight="1">
      <c r="B29" s="39"/>
    </row>
    <row r="30" spans="2:16" ht="18.75" customHeight="1">
      <c r="B30" s="39"/>
    </row>
    <row r="31" spans="2:16" ht="18.75" customHeight="1">
      <c r="L31" s="40"/>
      <c r="M31" s="40"/>
      <c r="N31" s="40"/>
      <c r="O31" s="41"/>
    </row>
    <row r="32" spans="2:16" ht="18.75" customHeight="1">
      <c r="K32" s="138"/>
      <c r="L32" s="138"/>
      <c r="M32" s="138"/>
      <c r="N32" s="138"/>
      <c r="O32" s="138"/>
      <c r="P32" s="138"/>
    </row>
    <row r="33" spans="1:16" ht="18.75" customHeight="1">
      <c r="K33" s="135"/>
      <c r="L33" s="135"/>
      <c r="M33" s="135"/>
      <c r="N33" s="135"/>
      <c r="O33" s="135"/>
      <c r="P33" s="135"/>
    </row>
    <row r="34" spans="1:16" ht="18.75" customHeight="1">
      <c r="K34" s="135"/>
      <c r="L34" s="135"/>
      <c r="M34" s="135"/>
      <c r="N34" s="135"/>
      <c r="O34" s="135"/>
      <c r="P34" s="135"/>
    </row>
    <row r="35" spans="1:16" ht="18.75" customHeight="1">
      <c r="B35" s="39"/>
    </row>
    <row r="36" spans="1:16" ht="18.75" customHeight="1"/>
    <row r="37" spans="1:16" ht="18.75" customHeight="1"/>
    <row r="38" spans="1:16" ht="18.75" customHeight="1"/>
    <row r="39" spans="1:16" ht="18.75" customHeight="1"/>
    <row r="40" spans="1:16" ht="18.75" customHeight="1"/>
    <row r="41" spans="1:16" ht="18.75" customHeight="1"/>
    <row r="42" spans="1:16" ht="18.75" customHeight="1"/>
    <row r="43" spans="1:16" ht="18.75" customHeight="1"/>
    <row r="44" spans="1:16" ht="18" customHeight="1">
      <c r="A44" s="51"/>
    </row>
    <row r="45" spans="1:16" ht="18" customHeight="1"/>
    <row r="46" spans="1:16" ht="18" customHeight="1"/>
  </sheetData>
  <mergeCells count="5">
    <mergeCell ref="K33:P33"/>
    <mergeCell ref="K34:P34"/>
    <mergeCell ref="C23:H23"/>
    <mergeCell ref="C24:G24"/>
    <mergeCell ref="K32:P32"/>
  </mergeCells>
  <phoneticPr fontId="1"/>
  <conditionalFormatting sqref="C4:C35">
    <cfRule type="cellIs" dxfId="21" priority="3" operator="equal">
      <formula>"日"</formula>
    </cfRule>
    <cfRule type="cellIs" dxfId="20" priority="4" operator="equal">
      <formula>"土"</formula>
    </cfRule>
  </conditionalFormatting>
  <conditionalFormatting sqref="A44">
    <cfRule type="cellIs" dxfId="19" priority="1" operator="equal">
      <formula>"日"</formula>
    </cfRule>
    <cfRule type="cellIs" dxfId="18" priority="2" operator="equal">
      <formula>"土"</formula>
    </cfRule>
  </conditionalFormatting>
  <pageMargins left="0.39370078740157483" right="0.39370078740157483" top="0.35433070866141736" bottom="0.15748031496062992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2725E-B204-4C0D-8F17-5ACA2ADA074D}">
  <sheetPr>
    <tabColor rgb="FFFFC000"/>
    <pageSetUpPr fitToPage="1"/>
  </sheetPr>
  <dimension ref="A1:O50"/>
  <sheetViews>
    <sheetView zoomScaleNormal="100" workbookViewId="0">
      <pane xSplit="2" ySplit="3" topLeftCell="C4" activePane="bottomRight" state="frozen"/>
      <selection activeCell="E18" sqref="E18"/>
      <selection pane="topRight" activeCell="E18" sqref="E18"/>
      <selection pane="bottomLeft" activeCell="E18" sqref="E18"/>
      <selection pane="bottomRight" activeCell="E18" sqref="E18"/>
    </sheetView>
  </sheetViews>
  <sheetFormatPr defaultRowHeight="18.75"/>
  <cols>
    <col min="1" max="1" width="6" bestFit="1" customWidth="1"/>
    <col min="2" max="2" width="4.75" style="1" customWidth="1"/>
    <col min="3" max="3" width="13" customWidth="1"/>
    <col min="4" max="4" width="26.5" customWidth="1"/>
    <col min="5" max="5" width="13" customWidth="1"/>
    <col min="6" max="6" width="26.5" customWidth="1"/>
    <col min="7" max="7" width="13" customWidth="1"/>
    <col min="8" max="8" width="26.5" customWidth="1"/>
    <col min="9" max="9" width="13" customWidth="1"/>
    <col min="10" max="10" width="26.5" customWidth="1"/>
    <col min="11" max="11" width="13" customWidth="1"/>
    <col min="12" max="12" width="26.5" customWidth="1"/>
    <col min="13" max="13" width="4.75" style="52" customWidth="1"/>
    <col min="14" max="14" width="6" bestFit="1" customWidth="1"/>
  </cols>
  <sheetData>
    <row r="1" spans="1:15" ht="49.5" customHeight="1">
      <c r="A1" s="29"/>
      <c r="K1" s="139" t="s">
        <v>4</v>
      </c>
      <c r="L1" s="139"/>
      <c r="N1" s="29"/>
    </row>
    <row r="2" spans="1:15" s="8" customFormat="1" ht="24">
      <c r="B2" s="9"/>
      <c r="C2" s="132" t="s">
        <v>5</v>
      </c>
      <c r="D2" s="132"/>
      <c r="E2" s="132" t="s">
        <v>6</v>
      </c>
      <c r="F2" s="132"/>
      <c r="G2" s="132" t="s">
        <v>7</v>
      </c>
      <c r="H2" s="132"/>
      <c r="I2" s="132" t="s">
        <v>63</v>
      </c>
      <c r="J2" s="132"/>
      <c r="K2" s="132" t="s">
        <v>64</v>
      </c>
      <c r="L2" s="132"/>
      <c r="M2" s="9"/>
    </row>
    <row r="3" spans="1:15" ht="20.100000000000001" customHeight="1">
      <c r="A3" s="5"/>
      <c r="B3" s="2"/>
      <c r="C3" s="133" t="s">
        <v>0</v>
      </c>
      <c r="D3" s="134"/>
      <c r="E3" s="133" t="s">
        <v>0</v>
      </c>
      <c r="F3" s="134"/>
      <c r="G3" s="133" t="s">
        <v>0</v>
      </c>
      <c r="H3" s="134"/>
      <c r="I3" s="133" t="s">
        <v>0</v>
      </c>
      <c r="J3" s="134"/>
      <c r="K3" s="133" t="s">
        <v>0</v>
      </c>
      <c r="L3" s="134"/>
      <c r="M3" s="53"/>
      <c r="N3" s="54"/>
    </row>
    <row r="4" spans="1:15" ht="20.100000000000001" customHeight="1">
      <c r="A4" s="30">
        <f>'１階'!A4</f>
        <v>44743</v>
      </c>
      <c r="B4" s="31" t="str">
        <f>MID("日月火水木金土日",WEEKDAY(A4,1),1)</f>
        <v>金</v>
      </c>
      <c r="C4" s="32"/>
      <c r="D4" s="33"/>
      <c r="E4" s="32" t="s">
        <v>247</v>
      </c>
      <c r="F4" s="33" t="s">
        <v>248</v>
      </c>
      <c r="G4" s="32" t="s">
        <v>115</v>
      </c>
      <c r="H4" s="33" t="s">
        <v>205</v>
      </c>
      <c r="I4" s="32" t="s">
        <v>97</v>
      </c>
      <c r="J4" s="33" t="s">
        <v>98</v>
      </c>
      <c r="K4" s="32" t="s">
        <v>97</v>
      </c>
      <c r="L4" s="33" t="s">
        <v>98</v>
      </c>
      <c r="M4" s="55" t="str">
        <f t="shared" ref="M4:M44" si="0">MID("日月火水木金土日",WEEKDAY(N4,1),1)</f>
        <v>金</v>
      </c>
      <c r="N4" s="56">
        <f>A4</f>
        <v>44743</v>
      </c>
    </row>
    <row r="5" spans="1:15" ht="20.100000000000001" customHeight="1">
      <c r="A5" s="30">
        <f>A4+1</f>
        <v>44744</v>
      </c>
      <c r="B5" s="31" t="str">
        <f t="shared" ref="B5:B44" si="1">MID("日月火水木金土日",WEEKDAY(A5,1),1)</f>
        <v>土</v>
      </c>
      <c r="C5" s="32"/>
      <c r="D5" s="33"/>
      <c r="E5" s="32" t="s">
        <v>221</v>
      </c>
      <c r="F5" s="33" t="s">
        <v>177</v>
      </c>
      <c r="G5" s="32"/>
      <c r="H5" s="33"/>
      <c r="I5" s="32"/>
      <c r="J5" s="33"/>
      <c r="K5" s="32"/>
      <c r="L5" s="33"/>
      <c r="M5" s="55" t="str">
        <f t="shared" si="0"/>
        <v>土</v>
      </c>
      <c r="N5" s="56">
        <f>N4+1</f>
        <v>44744</v>
      </c>
    </row>
    <row r="6" spans="1:15" ht="20.100000000000001" customHeight="1">
      <c r="A6" s="30">
        <f>A5+1</f>
        <v>44745</v>
      </c>
      <c r="B6" s="31" t="str">
        <f t="shared" si="1"/>
        <v>日</v>
      </c>
      <c r="C6" s="140" t="s">
        <v>82</v>
      </c>
      <c r="D6" s="141"/>
      <c r="E6" s="130" t="s">
        <v>82</v>
      </c>
      <c r="F6" s="131"/>
      <c r="G6" s="130" t="s">
        <v>82</v>
      </c>
      <c r="H6" s="131"/>
      <c r="I6" s="130" t="s">
        <v>82</v>
      </c>
      <c r="J6" s="131"/>
      <c r="K6" s="130" t="s">
        <v>82</v>
      </c>
      <c r="L6" s="131"/>
      <c r="M6" s="55" t="str">
        <f t="shared" si="0"/>
        <v>日</v>
      </c>
      <c r="N6" s="56">
        <f>N5+1</f>
        <v>44745</v>
      </c>
    </row>
    <row r="7" spans="1:15" ht="20.100000000000001" customHeight="1">
      <c r="A7" s="24">
        <f>A6+1</f>
        <v>44746</v>
      </c>
      <c r="B7" s="25" t="str">
        <f t="shared" si="1"/>
        <v>月</v>
      </c>
      <c r="C7" s="87"/>
      <c r="D7" s="74"/>
      <c r="E7" s="85"/>
      <c r="F7" s="86"/>
      <c r="G7" s="85"/>
      <c r="H7" s="86"/>
      <c r="I7" s="85"/>
      <c r="J7" s="86"/>
      <c r="K7" s="85"/>
      <c r="L7" s="86"/>
      <c r="M7" s="59" t="str">
        <f t="shared" si="0"/>
        <v>月</v>
      </c>
      <c r="N7" s="60">
        <f>N6+1</f>
        <v>44746</v>
      </c>
    </row>
    <row r="8" spans="1:15" ht="20.100000000000001" customHeight="1">
      <c r="A8" s="30">
        <f>A7+1</f>
        <v>44747</v>
      </c>
      <c r="B8" s="31" t="str">
        <f t="shared" si="1"/>
        <v>火</v>
      </c>
      <c r="C8" s="32" t="s">
        <v>178</v>
      </c>
      <c r="D8" s="33" t="s">
        <v>177</v>
      </c>
      <c r="E8" s="32" t="s">
        <v>179</v>
      </c>
      <c r="F8" s="33" t="s">
        <v>249</v>
      </c>
      <c r="G8" s="32"/>
      <c r="H8" s="33"/>
      <c r="I8" s="32"/>
      <c r="J8" s="33"/>
      <c r="K8" s="32"/>
      <c r="L8" s="33"/>
      <c r="M8" s="55" t="str">
        <f t="shared" si="0"/>
        <v>火</v>
      </c>
      <c r="N8" s="56">
        <f>N7+1</f>
        <v>44747</v>
      </c>
    </row>
    <row r="9" spans="1:15" ht="20.100000000000001" customHeight="1">
      <c r="A9" s="3">
        <f>A8+1</f>
        <v>44748</v>
      </c>
      <c r="B9" s="4" t="str">
        <f t="shared" si="1"/>
        <v>水</v>
      </c>
      <c r="C9" s="32" t="s">
        <v>102</v>
      </c>
      <c r="D9" s="33" t="s">
        <v>104</v>
      </c>
      <c r="E9" s="32" t="s">
        <v>103</v>
      </c>
      <c r="F9" s="33" t="s">
        <v>104</v>
      </c>
      <c r="G9" s="32" t="s">
        <v>103</v>
      </c>
      <c r="H9" s="33" t="s">
        <v>104</v>
      </c>
      <c r="I9" s="32" t="s">
        <v>103</v>
      </c>
      <c r="J9" s="33" t="s">
        <v>104</v>
      </c>
      <c r="K9" s="32" t="s">
        <v>103</v>
      </c>
      <c r="L9" s="33" t="s">
        <v>104</v>
      </c>
      <c r="M9" s="57" t="str">
        <f t="shared" si="0"/>
        <v>水</v>
      </c>
      <c r="N9" s="58">
        <f>N8+1</f>
        <v>44748</v>
      </c>
    </row>
    <row r="10" spans="1:15" ht="20.100000000000001" customHeight="1">
      <c r="A10" s="30">
        <f t="shared" ref="A10:A14" si="2">A9+1</f>
        <v>44749</v>
      </c>
      <c r="B10" s="31" t="str">
        <f t="shared" si="1"/>
        <v>木</v>
      </c>
      <c r="C10" s="75" t="s">
        <v>165</v>
      </c>
      <c r="D10" s="108" t="s">
        <v>166</v>
      </c>
      <c r="E10" s="75"/>
      <c r="F10" s="108"/>
      <c r="G10" s="32" t="s">
        <v>185</v>
      </c>
      <c r="H10" s="33" t="s">
        <v>187</v>
      </c>
      <c r="I10" s="32"/>
      <c r="J10" s="33"/>
      <c r="K10" s="32"/>
      <c r="L10" s="33"/>
      <c r="M10" s="55" t="str">
        <f t="shared" si="0"/>
        <v>木</v>
      </c>
      <c r="N10" s="56">
        <f t="shared" ref="N10:N14" si="3">N9+1</f>
        <v>44749</v>
      </c>
    </row>
    <row r="11" spans="1:15" ht="20.100000000000001" customHeight="1">
      <c r="A11" s="78"/>
      <c r="B11" s="79"/>
      <c r="C11" s="116" t="s">
        <v>172</v>
      </c>
      <c r="D11" s="117" t="s">
        <v>180</v>
      </c>
      <c r="E11" s="116"/>
      <c r="F11" s="117"/>
      <c r="G11" s="80" t="s">
        <v>208</v>
      </c>
      <c r="H11" s="81" t="s">
        <v>209</v>
      </c>
      <c r="I11" s="80"/>
      <c r="J11" s="81"/>
      <c r="K11" s="80"/>
      <c r="L11" s="81"/>
      <c r="M11" s="82"/>
      <c r="N11" s="83"/>
    </row>
    <row r="12" spans="1:15" ht="20.100000000000001" customHeight="1">
      <c r="A12" s="30">
        <f>A10+1</f>
        <v>44750</v>
      </c>
      <c r="B12" s="31" t="str">
        <f t="shared" si="1"/>
        <v>金</v>
      </c>
      <c r="C12" s="34"/>
      <c r="D12" s="33"/>
      <c r="E12" s="34"/>
      <c r="F12" s="33"/>
      <c r="G12" s="34"/>
      <c r="H12" s="33"/>
      <c r="I12" s="32" t="s">
        <v>97</v>
      </c>
      <c r="J12" s="33" t="s">
        <v>98</v>
      </c>
      <c r="K12" s="32" t="s">
        <v>96</v>
      </c>
      <c r="L12" s="33" t="s">
        <v>98</v>
      </c>
      <c r="M12" s="55" t="str">
        <f t="shared" si="0"/>
        <v>金</v>
      </c>
      <c r="N12" s="56">
        <f>N10+1</f>
        <v>44750</v>
      </c>
      <c r="O12" s="88"/>
    </row>
    <row r="13" spans="1:15" ht="20.100000000000001" customHeight="1">
      <c r="A13" s="3">
        <f>A12+1</f>
        <v>44751</v>
      </c>
      <c r="B13" s="4" t="str">
        <f t="shared" si="1"/>
        <v>土</v>
      </c>
      <c r="C13" s="6" t="s">
        <v>260</v>
      </c>
      <c r="D13" s="7" t="s">
        <v>86</v>
      </c>
      <c r="E13" s="6" t="s">
        <v>260</v>
      </c>
      <c r="F13" s="7" t="s">
        <v>87</v>
      </c>
      <c r="G13" s="6" t="s">
        <v>123</v>
      </c>
      <c r="H13" s="7" t="s">
        <v>244</v>
      </c>
      <c r="I13" s="6" t="s">
        <v>85</v>
      </c>
      <c r="J13" s="7" t="s">
        <v>106</v>
      </c>
      <c r="K13" s="6"/>
      <c r="L13" s="7"/>
      <c r="M13" s="57" t="str">
        <f t="shared" si="0"/>
        <v>土</v>
      </c>
      <c r="N13" s="58">
        <f>N12+1</f>
        <v>44751</v>
      </c>
    </row>
    <row r="14" spans="1:15" ht="20.100000000000001" customHeight="1">
      <c r="A14" s="30">
        <f t="shared" si="2"/>
        <v>44752</v>
      </c>
      <c r="B14" s="31" t="str">
        <f t="shared" si="1"/>
        <v>日</v>
      </c>
      <c r="C14" s="32" t="s">
        <v>84</v>
      </c>
      <c r="D14" s="33" t="s">
        <v>95</v>
      </c>
      <c r="E14" s="32" t="s">
        <v>84</v>
      </c>
      <c r="F14" s="7" t="s">
        <v>95</v>
      </c>
      <c r="G14" s="6" t="s">
        <v>84</v>
      </c>
      <c r="H14" s="7" t="s">
        <v>95</v>
      </c>
      <c r="I14" s="32" t="s">
        <v>84</v>
      </c>
      <c r="J14" s="33" t="s">
        <v>95</v>
      </c>
      <c r="K14" s="32" t="s">
        <v>84</v>
      </c>
      <c r="L14" s="33" t="s">
        <v>95</v>
      </c>
      <c r="M14" s="55" t="str">
        <f t="shared" si="0"/>
        <v>日</v>
      </c>
      <c r="N14" s="56">
        <f t="shared" si="3"/>
        <v>44752</v>
      </c>
    </row>
    <row r="15" spans="1:15" ht="20.100000000000001" customHeight="1">
      <c r="A15" s="30">
        <f t="shared" ref="A15:A18" si="4">A14+1</f>
        <v>44753</v>
      </c>
      <c r="B15" s="31" t="str">
        <f t="shared" si="1"/>
        <v>月</v>
      </c>
      <c r="C15" s="32"/>
      <c r="D15" s="33"/>
      <c r="E15" s="32" t="s">
        <v>115</v>
      </c>
      <c r="F15" s="81" t="s">
        <v>181</v>
      </c>
      <c r="G15" s="80" t="s">
        <v>171</v>
      </c>
      <c r="H15" s="81" t="s">
        <v>173</v>
      </c>
      <c r="I15" s="32"/>
      <c r="J15" s="33"/>
      <c r="K15" s="32"/>
      <c r="L15" s="33"/>
      <c r="M15" s="55" t="str">
        <f t="shared" si="0"/>
        <v>月</v>
      </c>
      <c r="N15" s="56">
        <f t="shared" ref="N15:N18" si="5">N14+1</f>
        <v>44753</v>
      </c>
    </row>
    <row r="16" spans="1:15" ht="20.100000000000001" customHeight="1">
      <c r="A16" s="30">
        <f>A15+1</f>
        <v>44754</v>
      </c>
      <c r="B16" s="31" t="str">
        <f t="shared" si="1"/>
        <v>火</v>
      </c>
      <c r="C16" s="32" t="s">
        <v>84</v>
      </c>
      <c r="D16" s="33" t="s">
        <v>111</v>
      </c>
      <c r="E16" s="34" t="s">
        <v>179</v>
      </c>
      <c r="F16" s="33" t="s">
        <v>177</v>
      </c>
      <c r="G16" s="34" t="s">
        <v>112</v>
      </c>
      <c r="H16" s="33" t="s">
        <v>113</v>
      </c>
      <c r="I16" s="34"/>
      <c r="J16" s="33"/>
      <c r="K16" s="34"/>
      <c r="L16" s="33"/>
      <c r="M16" s="55" t="str">
        <f t="shared" si="0"/>
        <v>火</v>
      </c>
      <c r="N16" s="56">
        <f>N15+1</f>
        <v>44754</v>
      </c>
    </row>
    <row r="17" spans="1:14" ht="20.100000000000001" customHeight="1">
      <c r="A17" s="3">
        <f t="shared" si="4"/>
        <v>44755</v>
      </c>
      <c r="B17" s="4" t="str">
        <f t="shared" si="1"/>
        <v>水</v>
      </c>
      <c r="C17" s="6" t="s">
        <v>84</v>
      </c>
      <c r="D17" s="7" t="s">
        <v>114</v>
      </c>
      <c r="E17" s="6"/>
      <c r="F17" s="7"/>
      <c r="G17" s="6"/>
      <c r="H17" s="7"/>
      <c r="I17" s="6"/>
      <c r="J17" s="7"/>
      <c r="K17" s="28"/>
      <c r="L17" s="27"/>
      <c r="M17" s="57" t="str">
        <f t="shared" si="0"/>
        <v>水</v>
      </c>
      <c r="N17" s="58">
        <f t="shared" si="5"/>
        <v>44755</v>
      </c>
    </row>
    <row r="18" spans="1:14" ht="20.100000000000001" customHeight="1">
      <c r="A18" s="30">
        <f t="shared" si="4"/>
        <v>44756</v>
      </c>
      <c r="B18" s="31" t="str">
        <f t="shared" si="1"/>
        <v>木</v>
      </c>
      <c r="C18" s="32" t="s">
        <v>172</v>
      </c>
      <c r="D18" s="33" t="s">
        <v>180</v>
      </c>
      <c r="E18" s="32" t="s">
        <v>182</v>
      </c>
      <c r="F18" s="33" t="s">
        <v>183</v>
      </c>
      <c r="G18" s="32" t="s">
        <v>184</v>
      </c>
      <c r="H18" s="33" t="s">
        <v>186</v>
      </c>
      <c r="I18" s="32"/>
      <c r="J18" s="33"/>
      <c r="K18" s="32"/>
      <c r="L18" s="33"/>
      <c r="M18" s="55" t="str">
        <f t="shared" si="0"/>
        <v>木</v>
      </c>
      <c r="N18" s="56">
        <f t="shared" si="5"/>
        <v>44756</v>
      </c>
    </row>
    <row r="19" spans="1:14" s="88" customFormat="1" ht="20.100000000000001" customHeight="1">
      <c r="A19" s="78"/>
      <c r="B19" s="79"/>
      <c r="C19" s="80"/>
      <c r="D19" s="81"/>
      <c r="E19" s="80"/>
      <c r="F19" s="81"/>
      <c r="G19" s="80" t="s">
        <v>208</v>
      </c>
      <c r="H19" s="81" t="s">
        <v>209</v>
      </c>
      <c r="I19" s="80"/>
      <c r="J19" s="81"/>
      <c r="K19" s="80"/>
      <c r="L19" s="81"/>
      <c r="M19" s="82"/>
      <c r="N19" s="83"/>
    </row>
    <row r="20" spans="1:14" ht="20.100000000000001" customHeight="1">
      <c r="A20" s="30">
        <f>A18+1</f>
        <v>44757</v>
      </c>
      <c r="B20" s="31" t="str">
        <f t="shared" si="1"/>
        <v>金</v>
      </c>
      <c r="C20" s="32"/>
      <c r="D20" s="33"/>
      <c r="E20" s="32"/>
      <c r="F20" s="33"/>
      <c r="G20" s="32" t="s">
        <v>115</v>
      </c>
      <c r="H20" s="33" t="s">
        <v>205</v>
      </c>
      <c r="I20" s="32" t="s">
        <v>97</v>
      </c>
      <c r="J20" s="33" t="s">
        <v>98</v>
      </c>
      <c r="K20" s="32" t="s">
        <v>96</v>
      </c>
      <c r="L20" s="33" t="s">
        <v>98</v>
      </c>
      <c r="M20" s="55" t="str">
        <f t="shared" si="0"/>
        <v>金</v>
      </c>
      <c r="N20" s="56">
        <f>N18+1</f>
        <v>44757</v>
      </c>
    </row>
    <row r="21" spans="1:14" ht="20.100000000000001" customHeight="1">
      <c r="A21" s="78"/>
      <c r="B21" s="79"/>
      <c r="C21" s="80"/>
      <c r="D21" s="81"/>
      <c r="E21" s="80"/>
      <c r="F21" s="81"/>
      <c r="G21" s="80" t="s">
        <v>227</v>
      </c>
      <c r="H21" s="81" t="s">
        <v>228</v>
      </c>
      <c r="I21" s="80"/>
      <c r="J21" s="81"/>
      <c r="K21" s="80"/>
      <c r="L21" s="81"/>
      <c r="M21" s="82"/>
      <c r="N21" s="83"/>
    </row>
    <row r="22" spans="1:14" ht="20.100000000000001" customHeight="1">
      <c r="A22" s="30">
        <f>A20+1</f>
        <v>44758</v>
      </c>
      <c r="B22" s="31" t="str">
        <f t="shared" si="1"/>
        <v>土</v>
      </c>
      <c r="C22" s="32"/>
      <c r="D22" s="33"/>
      <c r="E22" s="32"/>
      <c r="F22" s="33"/>
      <c r="G22" s="32" t="s">
        <v>238</v>
      </c>
      <c r="H22" s="33" t="s">
        <v>145</v>
      </c>
      <c r="I22" s="32" t="s">
        <v>146</v>
      </c>
      <c r="J22" s="33" t="s">
        <v>145</v>
      </c>
      <c r="K22" s="32"/>
      <c r="L22" s="33"/>
      <c r="M22" s="55" t="str">
        <f t="shared" si="0"/>
        <v>土</v>
      </c>
      <c r="N22" s="56">
        <f>N20+1</f>
        <v>44758</v>
      </c>
    </row>
    <row r="23" spans="1:14" ht="20.100000000000001" customHeight="1">
      <c r="A23" s="30">
        <f>A22+1</f>
        <v>44759</v>
      </c>
      <c r="B23" s="31" t="str">
        <f t="shared" si="1"/>
        <v>日</v>
      </c>
      <c r="C23" s="32"/>
      <c r="D23" s="33"/>
      <c r="E23" s="34"/>
      <c r="F23" s="33"/>
      <c r="G23" s="34" t="s">
        <v>234</v>
      </c>
      <c r="H23" s="33" t="s">
        <v>145</v>
      </c>
      <c r="I23" s="34" t="s">
        <v>234</v>
      </c>
      <c r="J23" s="33" t="s">
        <v>145</v>
      </c>
      <c r="K23" s="34"/>
      <c r="L23" s="33"/>
      <c r="M23" s="55" t="str">
        <f t="shared" si="0"/>
        <v>日</v>
      </c>
      <c r="N23" s="56">
        <f>N22+1</f>
        <v>44759</v>
      </c>
    </row>
    <row r="24" spans="1:14" ht="20.100000000000001" customHeight="1">
      <c r="A24" s="24">
        <f>A23+1</f>
        <v>44760</v>
      </c>
      <c r="B24" s="25" t="str">
        <f t="shared" si="1"/>
        <v>月</v>
      </c>
      <c r="C24" s="28"/>
      <c r="D24" s="27"/>
      <c r="E24" s="28" t="s">
        <v>165</v>
      </c>
      <c r="F24" s="27" t="s">
        <v>169</v>
      </c>
      <c r="G24" s="28" t="s">
        <v>239</v>
      </c>
      <c r="H24" s="27" t="s">
        <v>145</v>
      </c>
      <c r="I24" s="28" t="s">
        <v>236</v>
      </c>
      <c r="J24" s="27" t="s">
        <v>145</v>
      </c>
      <c r="K24" s="28"/>
      <c r="L24" s="27"/>
      <c r="M24" s="59" t="str">
        <f t="shared" si="0"/>
        <v>月</v>
      </c>
      <c r="N24" s="60">
        <f>N23+1</f>
        <v>44760</v>
      </c>
    </row>
    <row r="25" spans="1:14" ht="20.100000000000001" customHeight="1">
      <c r="A25" s="30">
        <f t="shared" ref="A25" si="6">A24+1</f>
        <v>44761</v>
      </c>
      <c r="B25" s="31" t="str">
        <f t="shared" si="1"/>
        <v>火</v>
      </c>
      <c r="C25" s="32" t="s">
        <v>178</v>
      </c>
      <c r="D25" s="33" t="s">
        <v>177</v>
      </c>
      <c r="E25" s="32"/>
      <c r="F25" s="33"/>
      <c r="G25" s="95" t="s">
        <v>118</v>
      </c>
      <c r="H25" s="33" t="s">
        <v>119</v>
      </c>
      <c r="I25" s="32"/>
      <c r="J25" s="33"/>
      <c r="K25" s="32"/>
      <c r="L25" s="33"/>
      <c r="M25" s="55" t="str">
        <f t="shared" si="0"/>
        <v>火</v>
      </c>
      <c r="N25" s="56">
        <f t="shared" ref="N25" si="7">N24+1</f>
        <v>44761</v>
      </c>
    </row>
    <row r="26" spans="1:14" ht="20.100000000000001" customHeight="1">
      <c r="A26" s="30">
        <f>A25+1</f>
        <v>44762</v>
      </c>
      <c r="B26" s="31" t="str">
        <f t="shared" si="1"/>
        <v>水</v>
      </c>
      <c r="C26" s="32" t="s">
        <v>102</v>
      </c>
      <c r="D26" s="33" t="s">
        <v>104</v>
      </c>
      <c r="E26" s="32" t="s">
        <v>102</v>
      </c>
      <c r="F26" s="33" t="s">
        <v>104</v>
      </c>
      <c r="G26" s="32" t="s">
        <v>102</v>
      </c>
      <c r="H26" s="33" t="s">
        <v>104</v>
      </c>
      <c r="I26" s="6" t="s">
        <v>102</v>
      </c>
      <c r="J26" s="33" t="s">
        <v>104</v>
      </c>
      <c r="K26" s="32" t="s">
        <v>102</v>
      </c>
      <c r="L26" s="33" t="s">
        <v>104</v>
      </c>
      <c r="M26" s="55" t="str">
        <f t="shared" si="0"/>
        <v>水</v>
      </c>
      <c r="N26" s="56">
        <f>N25+1</f>
        <v>44762</v>
      </c>
    </row>
    <row r="27" spans="1:14" ht="20.100000000000001" customHeight="1">
      <c r="A27" s="30">
        <f>A26+1</f>
        <v>44763</v>
      </c>
      <c r="B27" s="31" t="str">
        <f t="shared" si="1"/>
        <v>木</v>
      </c>
      <c r="C27" s="75" t="s">
        <v>165</v>
      </c>
      <c r="D27" s="108" t="s">
        <v>166</v>
      </c>
      <c r="E27" s="32"/>
      <c r="F27" s="33"/>
      <c r="G27" s="32" t="s">
        <v>184</v>
      </c>
      <c r="H27" s="33" t="s">
        <v>186</v>
      </c>
      <c r="I27" s="118"/>
      <c r="J27" s="33"/>
      <c r="K27" s="32"/>
      <c r="L27" s="33"/>
      <c r="M27" s="55" t="str">
        <f t="shared" si="0"/>
        <v>木</v>
      </c>
      <c r="N27" s="56">
        <f>N26+1</f>
        <v>44763</v>
      </c>
    </row>
    <row r="28" spans="1:14" ht="20.100000000000001" customHeight="1">
      <c r="A28" s="78"/>
      <c r="B28" s="79"/>
      <c r="C28" s="116" t="s">
        <v>172</v>
      </c>
      <c r="D28" s="117" t="s">
        <v>180</v>
      </c>
      <c r="E28" s="80"/>
      <c r="F28" s="81"/>
      <c r="G28" s="80" t="s">
        <v>208</v>
      </c>
      <c r="H28" s="81" t="s">
        <v>209</v>
      </c>
      <c r="I28" s="96"/>
      <c r="J28" s="81"/>
      <c r="K28" s="80"/>
      <c r="L28" s="81"/>
      <c r="M28" s="82"/>
      <c r="N28" s="83"/>
    </row>
    <row r="29" spans="1:14" ht="20.100000000000001" customHeight="1">
      <c r="A29" s="30">
        <f>A27+1</f>
        <v>44764</v>
      </c>
      <c r="B29" s="31" t="str">
        <f t="shared" si="1"/>
        <v>金</v>
      </c>
      <c r="C29" s="32"/>
      <c r="D29" s="33"/>
      <c r="E29" s="32"/>
      <c r="F29" s="33"/>
      <c r="G29" s="32"/>
      <c r="H29" s="33"/>
      <c r="I29" s="32" t="s">
        <v>96</v>
      </c>
      <c r="J29" s="33" t="s">
        <v>98</v>
      </c>
      <c r="K29" s="32" t="s">
        <v>96</v>
      </c>
      <c r="L29" s="33" t="s">
        <v>98</v>
      </c>
      <c r="M29" s="55" t="str">
        <f t="shared" si="0"/>
        <v>金</v>
      </c>
      <c r="N29" s="56">
        <f>N27+1</f>
        <v>44764</v>
      </c>
    </row>
    <row r="30" spans="1:14" ht="20.100000000000001" customHeight="1">
      <c r="A30" s="30">
        <f>A29+1</f>
        <v>44765</v>
      </c>
      <c r="B30" s="31" t="str">
        <f t="shared" si="1"/>
        <v>土</v>
      </c>
      <c r="C30" s="32"/>
      <c r="D30" s="33"/>
      <c r="E30" s="32" t="s">
        <v>252</v>
      </c>
      <c r="F30" s="33" t="s">
        <v>253</v>
      </c>
      <c r="G30" s="32"/>
      <c r="H30" s="33"/>
      <c r="I30" s="32"/>
      <c r="J30" s="33"/>
      <c r="K30" s="32"/>
      <c r="L30" s="33"/>
      <c r="M30" s="55" t="str">
        <f t="shared" si="0"/>
        <v>土</v>
      </c>
      <c r="N30" s="56">
        <f>N29+1</f>
        <v>44765</v>
      </c>
    </row>
    <row r="31" spans="1:14" ht="20.100000000000001" customHeight="1">
      <c r="A31" s="30">
        <f>A30+1</f>
        <v>44766</v>
      </c>
      <c r="B31" s="31" t="str">
        <f t="shared" si="1"/>
        <v>日</v>
      </c>
      <c r="C31" s="32" t="s">
        <v>123</v>
      </c>
      <c r="D31" s="33" t="s">
        <v>124</v>
      </c>
      <c r="E31" s="34" t="s">
        <v>206</v>
      </c>
      <c r="F31" s="33" t="s">
        <v>207</v>
      </c>
      <c r="G31" s="34" t="s">
        <v>144</v>
      </c>
      <c r="H31" s="33" t="s">
        <v>145</v>
      </c>
      <c r="I31" s="32" t="s">
        <v>123</v>
      </c>
      <c r="J31" s="33" t="s">
        <v>124</v>
      </c>
      <c r="K31" s="32" t="s">
        <v>123</v>
      </c>
      <c r="L31" s="33" t="s">
        <v>124</v>
      </c>
      <c r="M31" s="55" t="str">
        <f t="shared" si="0"/>
        <v>日</v>
      </c>
      <c r="N31" s="56">
        <f>N30+1</f>
        <v>44766</v>
      </c>
    </row>
    <row r="32" spans="1:14" ht="20.100000000000001" customHeight="1">
      <c r="A32" s="78"/>
      <c r="B32" s="79"/>
      <c r="C32" s="80"/>
      <c r="D32" s="81"/>
      <c r="E32" s="84"/>
      <c r="F32" s="81"/>
      <c r="G32" s="84"/>
      <c r="H32" s="81"/>
      <c r="I32" s="80"/>
      <c r="J32" s="81"/>
      <c r="K32" s="80"/>
      <c r="L32" s="81"/>
      <c r="M32" s="82"/>
      <c r="N32" s="83"/>
    </row>
    <row r="33" spans="1:14" ht="20.100000000000001" customHeight="1">
      <c r="A33" s="30">
        <f>A31+1</f>
        <v>44767</v>
      </c>
      <c r="B33" s="31" t="str">
        <f t="shared" si="1"/>
        <v>月</v>
      </c>
      <c r="C33" s="32" t="s">
        <v>123</v>
      </c>
      <c r="D33" s="33" t="s">
        <v>122</v>
      </c>
      <c r="E33" s="32" t="s">
        <v>115</v>
      </c>
      <c r="F33" s="33" t="s">
        <v>181</v>
      </c>
      <c r="G33" s="32" t="s">
        <v>178</v>
      </c>
      <c r="H33" s="33" t="s">
        <v>226</v>
      </c>
      <c r="I33" s="32"/>
      <c r="J33" s="33"/>
      <c r="K33" s="32"/>
      <c r="L33" s="33"/>
      <c r="M33" s="55" t="str">
        <f t="shared" si="0"/>
        <v>月</v>
      </c>
      <c r="N33" s="56">
        <f>N31+1</f>
        <v>44767</v>
      </c>
    </row>
    <row r="34" spans="1:14" ht="20.100000000000001" customHeight="1">
      <c r="A34" s="78"/>
      <c r="B34" s="79"/>
      <c r="C34" s="80"/>
      <c r="D34" s="81"/>
      <c r="E34" s="80"/>
      <c r="F34" s="81"/>
      <c r="G34" s="80" t="s">
        <v>171</v>
      </c>
      <c r="H34" s="81" t="s">
        <v>173</v>
      </c>
      <c r="I34" s="80"/>
      <c r="J34" s="81"/>
      <c r="K34" s="80"/>
      <c r="L34" s="81"/>
      <c r="M34" s="82"/>
      <c r="N34" s="83"/>
    </row>
    <row r="35" spans="1:14" ht="20.100000000000001" customHeight="1">
      <c r="A35" s="30">
        <f>A33+1</f>
        <v>44768</v>
      </c>
      <c r="B35" s="31" t="str">
        <f t="shared" si="1"/>
        <v>火</v>
      </c>
      <c r="C35" s="32" t="s">
        <v>123</v>
      </c>
      <c r="D35" s="33" t="s">
        <v>139</v>
      </c>
      <c r="E35" s="34"/>
      <c r="F35" s="33"/>
      <c r="G35" s="34" t="s">
        <v>178</v>
      </c>
      <c r="H35" s="33" t="s">
        <v>177</v>
      </c>
      <c r="I35" s="34"/>
      <c r="J35" s="33"/>
      <c r="K35" s="34"/>
      <c r="L35" s="33"/>
      <c r="M35" s="55" t="str">
        <f t="shared" si="0"/>
        <v>火</v>
      </c>
      <c r="N35" s="56">
        <f>N33+1</f>
        <v>44768</v>
      </c>
    </row>
    <row r="36" spans="1:14" ht="20.100000000000001" customHeight="1">
      <c r="A36" s="30">
        <f t="shared" ref="A36" si="8">A35+1</f>
        <v>44769</v>
      </c>
      <c r="B36" s="31" t="str">
        <f t="shared" si="1"/>
        <v>水</v>
      </c>
      <c r="C36" s="32"/>
      <c r="D36" s="33"/>
      <c r="E36" s="32"/>
      <c r="F36" s="33"/>
      <c r="G36" s="32"/>
      <c r="H36" s="33"/>
      <c r="I36" s="32"/>
      <c r="J36" s="33"/>
      <c r="K36" s="32"/>
      <c r="L36" s="33"/>
      <c r="M36" s="55" t="str">
        <f t="shared" si="0"/>
        <v>水</v>
      </c>
      <c r="N36" s="56">
        <f t="shared" ref="N36" si="9">N35+1</f>
        <v>44769</v>
      </c>
    </row>
    <row r="37" spans="1:14" ht="20.100000000000001" customHeight="1">
      <c r="A37" s="30">
        <f>A36+1</f>
        <v>44770</v>
      </c>
      <c r="B37" s="31" t="str">
        <f t="shared" si="1"/>
        <v>木</v>
      </c>
      <c r="C37" s="32" t="s">
        <v>115</v>
      </c>
      <c r="D37" s="33" t="s">
        <v>168</v>
      </c>
      <c r="E37" s="32" t="s">
        <v>182</v>
      </c>
      <c r="F37" s="33" t="s">
        <v>183</v>
      </c>
      <c r="G37" s="34" t="s">
        <v>184</v>
      </c>
      <c r="H37" s="33" t="s">
        <v>186</v>
      </c>
      <c r="I37" s="34"/>
      <c r="J37" s="33"/>
      <c r="K37" s="34"/>
      <c r="L37" s="33"/>
      <c r="M37" s="55" t="str">
        <f t="shared" si="0"/>
        <v>木</v>
      </c>
      <c r="N37" s="56">
        <f>N36+1</f>
        <v>44770</v>
      </c>
    </row>
    <row r="38" spans="1:14" ht="20.100000000000001" customHeight="1">
      <c r="A38" s="78"/>
      <c r="B38" s="79"/>
      <c r="C38" s="80" t="s">
        <v>167</v>
      </c>
      <c r="D38" s="81" t="s">
        <v>129</v>
      </c>
      <c r="E38" s="80"/>
      <c r="F38" s="81"/>
      <c r="G38" s="80" t="s">
        <v>208</v>
      </c>
      <c r="H38" s="81" t="s">
        <v>209</v>
      </c>
      <c r="I38" s="84"/>
      <c r="J38" s="81"/>
      <c r="K38" s="84"/>
      <c r="L38" s="81"/>
      <c r="M38" s="82"/>
      <c r="N38" s="83"/>
    </row>
    <row r="39" spans="1:14" ht="20.100000000000001" customHeight="1">
      <c r="A39" s="78"/>
      <c r="B39" s="79"/>
      <c r="C39" s="80" t="s">
        <v>203</v>
      </c>
      <c r="D39" s="81" t="s">
        <v>273</v>
      </c>
      <c r="E39" s="80"/>
      <c r="F39" s="81"/>
      <c r="G39" s="84"/>
      <c r="H39" s="81"/>
      <c r="I39" s="84"/>
      <c r="J39" s="81"/>
      <c r="K39" s="84"/>
      <c r="L39" s="81"/>
      <c r="M39" s="82"/>
      <c r="N39" s="83"/>
    </row>
    <row r="40" spans="1:14" ht="20.100000000000001" customHeight="1">
      <c r="A40" s="30">
        <f>A37+1</f>
        <v>44771</v>
      </c>
      <c r="B40" s="31" t="str">
        <f t="shared" si="1"/>
        <v>金</v>
      </c>
      <c r="C40" s="32" t="s">
        <v>123</v>
      </c>
      <c r="D40" s="33" t="s">
        <v>141</v>
      </c>
      <c r="E40" s="32" t="s">
        <v>88</v>
      </c>
      <c r="F40" s="33" t="s">
        <v>90</v>
      </c>
      <c r="G40" s="34" t="s">
        <v>88</v>
      </c>
      <c r="H40" s="33" t="s">
        <v>91</v>
      </c>
      <c r="I40" s="34"/>
      <c r="J40" s="33"/>
      <c r="K40" s="34"/>
      <c r="L40" s="33"/>
      <c r="M40" s="55" t="str">
        <f t="shared" si="0"/>
        <v>金</v>
      </c>
      <c r="N40" s="56">
        <f>N37+1</f>
        <v>44771</v>
      </c>
    </row>
    <row r="41" spans="1:14" ht="20.100000000000001" customHeight="1">
      <c r="A41" s="78"/>
      <c r="B41" s="79"/>
      <c r="C41" s="80" t="s">
        <v>140</v>
      </c>
      <c r="D41" s="81" t="s">
        <v>89</v>
      </c>
      <c r="E41" s="80"/>
      <c r="F41" s="81"/>
      <c r="G41" s="84"/>
      <c r="H41" s="81"/>
      <c r="I41" s="84"/>
      <c r="J41" s="81"/>
      <c r="K41" s="84"/>
      <c r="L41" s="81"/>
      <c r="M41" s="82"/>
      <c r="N41" s="83"/>
    </row>
    <row r="42" spans="1:14" ht="20.100000000000001" customHeight="1">
      <c r="A42" s="30">
        <f>A40+1</f>
        <v>44772</v>
      </c>
      <c r="B42" s="31" t="str">
        <f t="shared" si="1"/>
        <v>土</v>
      </c>
      <c r="C42" s="32" t="s">
        <v>93</v>
      </c>
      <c r="D42" s="33" t="s">
        <v>94</v>
      </c>
      <c r="E42" s="32" t="s">
        <v>92</v>
      </c>
      <c r="F42" s="33" t="s">
        <v>94</v>
      </c>
      <c r="G42" s="32" t="s">
        <v>92</v>
      </c>
      <c r="H42" s="33" t="s">
        <v>94</v>
      </c>
      <c r="I42" s="32" t="s">
        <v>92</v>
      </c>
      <c r="J42" s="33" t="s">
        <v>94</v>
      </c>
      <c r="K42" s="32" t="s">
        <v>92</v>
      </c>
      <c r="L42" s="33" t="s">
        <v>94</v>
      </c>
      <c r="M42" s="55" t="str">
        <f t="shared" si="0"/>
        <v>土</v>
      </c>
      <c r="N42" s="56">
        <f>N40+1</f>
        <v>44772</v>
      </c>
    </row>
    <row r="43" spans="1:14" ht="20.100000000000001" customHeight="1">
      <c r="A43" s="110"/>
      <c r="B43" s="111"/>
      <c r="C43" s="112" t="s">
        <v>162</v>
      </c>
      <c r="D43" s="113" t="s">
        <v>163</v>
      </c>
      <c r="E43" s="112"/>
      <c r="F43" s="113"/>
      <c r="G43" s="112"/>
      <c r="H43" s="113"/>
      <c r="I43" s="112"/>
      <c r="J43" s="113"/>
      <c r="K43" s="112"/>
      <c r="L43" s="113"/>
      <c r="M43" s="114"/>
      <c r="N43" s="115"/>
    </row>
    <row r="44" spans="1:14" ht="20.100000000000001" customHeight="1">
      <c r="A44" s="3">
        <f>A42+1</f>
        <v>44773</v>
      </c>
      <c r="B44" s="4" t="str">
        <f t="shared" si="1"/>
        <v>日</v>
      </c>
      <c r="C44" s="6" t="s">
        <v>164</v>
      </c>
      <c r="D44" s="7" t="s">
        <v>163</v>
      </c>
      <c r="E44" s="6" t="s">
        <v>165</v>
      </c>
      <c r="F44" s="7" t="s">
        <v>170</v>
      </c>
      <c r="G44" s="6"/>
      <c r="H44" s="7"/>
      <c r="I44" s="6"/>
      <c r="J44" s="7"/>
      <c r="K44" s="6" t="s">
        <v>136</v>
      </c>
      <c r="L44" s="7" t="s">
        <v>138</v>
      </c>
      <c r="M44" s="57" t="str">
        <f t="shared" si="0"/>
        <v>日</v>
      </c>
      <c r="N44" s="58">
        <v>44773</v>
      </c>
    </row>
    <row r="45" spans="1:14" ht="18" customHeight="1"/>
    <row r="46" spans="1:14" ht="18" customHeight="1"/>
    <row r="47" spans="1:14" ht="18" customHeight="1"/>
    <row r="48" spans="1:14" ht="18" customHeight="1"/>
    <row r="49" ht="18" customHeight="1"/>
    <row r="50" ht="18" customHeight="1"/>
  </sheetData>
  <mergeCells count="16">
    <mergeCell ref="C6:D6"/>
    <mergeCell ref="E6:F6"/>
    <mergeCell ref="G6:H6"/>
    <mergeCell ref="I6:J6"/>
    <mergeCell ref="K6:L6"/>
    <mergeCell ref="C3:D3"/>
    <mergeCell ref="E3:F3"/>
    <mergeCell ref="G3:H3"/>
    <mergeCell ref="K3:L3"/>
    <mergeCell ref="I3:J3"/>
    <mergeCell ref="K1:L1"/>
    <mergeCell ref="C2:D2"/>
    <mergeCell ref="E2:F2"/>
    <mergeCell ref="G2:H2"/>
    <mergeCell ref="K2:L2"/>
    <mergeCell ref="I2:J2"/>
  </mergeCells>
  <phoneticPr fontId="1"/>
  <conditionalFormatting sqref="B4:B43 M4:M43">
    <cfRule type="cellIs" dxfId="17" priority="11" operator="equal">
      <formula>"日"</formula>
    </cfRule>
    <cfRule type="cellIs" dxfId="16" priority="12" operator="equal">
      <formula>"土"</formula>
    </cfRule>
  </conditionalFormatting>
  <conditionalFormatting sqref="B44">
    <cfRule type="cellIs" dxfId="15" priority="3" operator="equal">
      <formula>"日"</formula>
    </cfRule>
    <cfRule type="cellIs" dxfId="14" priority="4" operator="equal">
      <formula>"土"</formula>
    </cfRule>
  </conditionalFormatting>
  <conditionalFormatting sqref="M44">
    <cfRule type="cellIs" dxfId="13" priority="1" operator="equal">
      <formula>"日"</formula>
    </cfRule>
    <cfRule type="cellIs" dxfId="12" priority="2" operator="equal">
      <formula>"土"</formula>
    </cfRule>
  </conditionalFormatting>
  <pageMargins left="0.39370078740157483" right="0.39370078740157483" top="0.35433070866141736" bottom="0.15748031496062992" header="0.31496062992125984" footer="0.31496062992125984"/>
  <pageSetup paperSize="9" scale="5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AED75-9610-4530-A28E-D4E214152946}">
  <sheetPr>
    <tabColor rgb="FFFFC000"/>
  </sheetPr>
  <dimension ref="A1:V46"/>
  <sheetViews>
    <sheetView zoomScaleNormal="100" workbookViewId="0">
      <selection activeCell="V2" sqref="V2"/>
    </sheetView>
  </sheetViews>
  <sheetFormatPr defaultRowHeight="18.75"/>
  <cols>
    <col min="2" max="7" width="9" style="38"/>
    <col min="8" max="8" width="11.75" style="38" customWidth="1"/>
    <col min="9" max="9" width="3.5" customWidth="1"/>
    <col min="16" max="16" width="11.5" customWidth="1"/>
    <col min="19" max="19" width="5" customWidth="1"/>
  </cols>
  <sheetData>
    <row r="1" spans="2:22" ht="49.5" customHeight="1">
      <c r="B1" s="42"/>
      <c r="C1" s="49"/>
      <c r="D1" s="49"/>
      <c r="E1" s="49"/>
      <c r="F1" s="49"/>
      <c r="G1" s="49"/>
      <c r="H1" s="42"/>
      <c r="S1" s="23"/>
      <c r="V1" s="50" t="s">
        <v>279</v>
      </c>
    </row>
    <row r="2" spans="2:22" s="8" customFormat="1" ht="24">
      <c r="B2" s="43"/>
      <c r="C2" s="47"/>
      <c r="D2" s="47"/>
      <c r="E2" s="44"/>
      <c r="F2" s="43"/>
      <c r="G2" s="47"/>
      <c r="H2" s="47"/>
      <c r="I2"/>
      <c r="J2"/>
      <c r="K2"/>
      <c r="L2"/>
      <c r="M2"/>
      <c r="N2"/>
      <c r="O2"/>
      <c r="P2"/>
    </row>
    <row r="3" spans="2:22" ht="18.75" customHeight="1">
      <c r="B3" s="47"/>
      <c r="C3" s="47"/>
      <c r="D3" s="47"/>
      <c r="E3" s="48"/>
      <c r="F3" s="47"/>
      <c r="G3" s="47"/>
      <c r="H3" s="47"/>
    </row>
    <row r="4" spans="2:22" ht="18.75" customHeight="1">
      <c r="B4" s="47"/>
      <c r="C4" s="47"/>
      <c r="D4" s="47"/>
      <c r="E4" s="48"/>
      <c r="F4" s="47"/>
      <c r="G4" s="47"/>
      <c r="H4" s="47"/>
    </row>
    <row r="5" spans="2:22" ht="18.75" customHeight="1">
      <c r="B5" s="47"/>
      <c r="C5" s="47"/>
      <c r="D5" s="47"/>
      <c r="E5" s="45"/>
      <c r="F5" s="46"/>
      <c r="G5" s="47"/>
      <c r="H5" s="47"/>
    </row>
    <row r="6" spans="2:22" ht="18.75" customHeight="1">
      <c r="B6" s="47"/>
      <c r="C6" s="47"/>
      <c r="D6" s="47"/>
      <c r="E6" s="45"/>
      <c r="F6" s="46"/>
      <c r="G6" s="47"/>
      <c r="H6" s="47"/>
    </row>
    <row r="7" spans="2:22" ht="18.75" customHeight="1">
      <c r="B7" s="47"/>
      <c r="C7" s="47"/>
      <c r="D7" s="47"/>
      <c r="E7" s="45"/>
      <c r="F7" s="46"/>
      <c r="G7" s="43"/>
      <c r="H7" s="43"/>
    </row>
    <row r="8" spans="2:22" ht="18.75" customHeight="1">
      <c r="B8" s="47"/>
      <c r="C8" s="47"/>
      <c r="D8" s="47"/>
      <c r="E8" s="48"/>
      <c r="F8" s="47"/>
      <c r="G8" s="47"/>
      <c r="H8" s="47"/>
    </row>
    <row r="9" spans="2:22" ht="18.75" customHeight="1">
      <c r="B9" s="47"/>
      <c r="C9" s="47"/>
      <c r="D9" s="47"/>
      <c r="E9" s="48"/>
      <c r="F9" s="47"/>
      <c r="G9" s="47"/>
      <c r="H9" s="47"/>
    </row>
    <row r="10" spans="2:22" ht="18.75" customHeight="1">
      <c r="B10" s="47"/>
      <c r="C10" s="47"/>
      <c r="D10" s="47"/>
      <c r="E10" s="45"/>
      <c r="F10" s="46"/>
      <c r="G10" s="47"/>
      <c r="H10" s="47"/>
    </row>
    <row r="11" spans="2:22" ht="18.75" customHeight="1">
      <c r="B11" s="47"/>
      <c r="C11" s="47"/>
      <c r="D11" s="47"/>
      <c r="E11" s="45"/>
      <c r="F11" s="46"/>
      <c r="G11" s="47"/>
      <c r="H11" s="47"/>
    </row>
    <row r="12" spans="2:22" ht="18.75" customHeight="1">
      <c r="B12" s="47"/>
      <c r="C12" s="47"/>
      <c r="D12" s="47"/>
      <c r="E12" s="45"/>
      <c r="F12" s="46"/>
      <c r="G12" s="47"/>
      <c r="H12" s="47"/>
    </row>
    <row r="13" spans="2:22" ht="18.75" customHeight="1">
      <c r="B13" s="47"/>
      <c r="C13" s="47"/>
      <c r="D13" s="47"/>
      <c r="E13" s="45"/>
      <c r="F13" s="46"/>
      <c r="G13" s="47"/>
      <c r="H13" s="47"/>
    </row>
    <row r="14" spans="2:22" ht="18.75" customHeight="1">
      <c r="B14" s="47"/>
      <c r="C14" s="47"/>
      <c r="D14" s="47"/>
      <c r="E14" s="45"/>
      <c r="F14" s="46"/>
      <c r="G14" s="47"/>
      <c r="H14" s="47"/>
    </row>
    <row r="15" spans="2:22" ht="18.75" customHeight="1">
      <c r="B15" s="47"/>
      <c r="C15" s="47"/>
      <c r="D15" s="47"/>
      <c r="E15" s="45"/>
      <c r="F15" s="46"/>
      <c r="G15" s="47"/>
      <c r="H15" s="47"/>
    </row>
    <row r="16" spans="2:22" ht="18.75" customHeight="1">
      <c r="B16" s="47"/>
      <c r="C16" s="47"/>
      <c r="D16" s="47"/>
      <c r="E16" s="45"/>
      <c r="F16" s="46"/>
      <c r="G16" s="47"/>
      <c r="H16" s="47"/>
    </row>
    <row r="17" spans="2:16" ht="18.75" customHeight="1">
      <c r="B17" s="47"/>
      <c r="C17" s="47"/>
      <c r="D17" s="47"/>
      <c r="E17" s="45"/>
      <c r="F17" s="46"/>
      <c r="G17" s="47"/>
      <c r="H17" s="47"/>
    </row>
    <row r="18" spans="2:16" ht="18.75" customHeight="1">
      <c r="B18" s="47"/>
      <c r="C18" s="47"/>
      <c r="D18" s="47"/>
      <c r="E18" s="45"/>
      <c r="F18" s="46"/>
      <c r="G18" s="47"/>
      <c r="H18" s="47"/>
    </row>
    <row r="19" spans="2:16" ht="18.75" customHeight="1">
      <c r="B19" s="47"/>
      <c r="C19" s="47"/>
      <c r="D19" s="47"/>
      <c r="E19" s="45"/>
      <c r="F19" s="46"/>
      <c r="G19" s="47"/>
      <c r="H19" s="47"/>
    </row>
    <row r="20" spans="2:16" ht="18.75" customHeight="1">
      <c r="B20" s="47"/>
      <c r="C20" s="47"/>
      <c r="D20" s="47"/>
      <c r="E20" s="48"/>
      <c r="F20" s="47"/>
      <c r="G20" s="47"/>
      <c r="H20" s="47"/>
    </row>
    <row r="21" spans="2:16" ht="18.75" customHeight="1">
      <c r="B21" s="47"/>
      <c r="C21" s="47"/>
      <c r="D21" s="47"/>
      <c r="E21" s="48"/>
      <c r="F21" s="47"/>
      <c r="G21" s="47"/>
      <c r="H21" s="47"/>
      <c r="N21" s="37"/>
    </row>
    <row r="22" spans="2:16" ht="18.75" customHeight="1">
      <c r="B22" s="47"/>
      <c r="C22" s="47"/>
      <c r="D22" s="47"/>
      <c r="E22" s="48"/>
      <c r="F22" s="47"/>
      <c r="G22" s="47"/>
      <c r="H22" s="47"/>
    </row>
    <row r="23" spans="2:16" ht="18.75" customHeight="1">
      <c r="B23" s="42"/>
      <c r="C23" s="136"/>
      <c r="D23" s="136"/>
      <c r="E23" s="136"/>
      <c r="F23" s="136"/>
      <c r="G23" s="136"/>
      <c r="H23" s="136"/>
    </row>
    <row r="24" spans="2:16" ht="18.75" customHeight="1">
      <c r="C24" s="137"/>
      <c r="D24" s="137"/>
      <c r="E24" s="137"/>
      <c r="F24" s="137"/>
      <c r="G24" s="137"/>
    </row>
    <row r="25" spans="2:16" ht="18.75" customHeight="1">
      <c r="B25" s="39"/>
    </row>
    <row r="26" spans="2:16" ht="18.75" customHeight="1">
      <c r="B26" s="39"/>
    </row>
    <row r="27" spans="2:16" ht="18.75" customHeight="1">
      <c r="B27" s="39"/>
    </row>
    <row r="28" spans="2:16" ht="18.75" customHeight="1">
      <c r="B28" s="39"/>
    </row>
    <row r="29" spans="2:16" ht="18.75" customHeight="1">
      <c r="B29" s="39"/>
    </row>
    <row r="30" spans="2:16" ht="18.75" customHeight="1">
      <c r="B30" s="39"/>
    </row>
    <row r="31" spans="2:16" ht="18.75" customHeight="1">
      <c r="L31" s="40"/>
      <c r="M31" s="40"/>
      <c r="N31" s="40"/>
      <c r="O31" s="41"/>
    </row>
    <row r="32" spans="2:16" ht="18.75" customHeight="1">
      <c r="K32" s="138"/>
      <c r="L32" s="138"/>
      <c r="M32" s="138"/>
      <c r="N32" s="138"/>
      <c r="O32" s="138"/>
      <c r="P32" s="138"/>
    </row>
    <row r="33" spans="1:16" ht="18.75" customHeight="1">
      <c r="K33" s="135"/>
      <c r="L33" s="135"/>
      <c r="M33" s="135"/>
      <c r="N33" s="135"/>
      <c r="O33" s="135"/>
      <c r="P33" s="135"/>
    </row>
    <row r="34" spans="1:16" ht="18.75" customHeight="1">
      <c r="K34" s="135"/>
      <c r="L34" s="135"/>
      <c r="M34" s="135"/>
      <c r="N34" s="135"/>
      <c r="O34" s="135"/>
      <c r="P34" s="135"/>
    </row>
    <row r="35" spans="1:16" ht="18.75" customHeight="1">
      <c r="B35" s="39"/>
    </row>
    <row r="36" spans="1:16" ht="18.75" customHeight="1"/>
    <row r="37" spans="1:16" ht="18.75" customHeight="1"/>
    <row r="38" spans="1:16" ht="18.75" customHeight="1"/>
    <row r="39" spans="1:16" ht="18.75" customHeight="1"/>
    <row r="40" spans="1:16" ht="18.75" customHeight="1"/>
    <row r="41" spans="1:16" ht="18.75" customHeight="1"/>
    <row r="42" spans="1:16" ht="18.75" customHeight="1"/>
    <row r="43" spans="1:16" ht="18.75" customHeight="1"/>
    <row r="44" spans="1:16" ht="18" customHeight="1">
      <c r="A44" s="51"/>
    </row>
    <row r="45" spans="1:16" ht="18" customHeight="1"/>
    <row r="46" spans="1:16" ht="18" customHeight="1"/>
  </sheetData>
  <mergeCells count="5">
    <mergeCell ref="C23:H23"/>
    <mergeCell ref="C24:G24"/>
    <mergeCell ref="K32:P32"/>
    <mergeCell ref="K33:P33"/>
    <mergeCell ref="K34:P34"/>
  </mergeCells>
  <phoneticPr fontId="1"/>
  <conditionalFormatting sqref="C4:C35">
    <cfRule type="cellIs" dxfId="11" priority="3" operator="equal">
      <formula>"日"</formula>
    </cfRule>
    <cfRule type="cellIs" dxfId="10" priority="4" operator="equal">
      <formula>"土"</formula>
    </cfRule>
  </conditionalFormatting>
  <conditionalFormatting sqref="A44">
    <cfRule type="cellIs" dxfId="9" priority="1" operator="equal">
      <formula>"日"</formula>
    </cfRule>
    <cfRule type="cellIs" dxfId="8" priority="2" operator="equal">
      <formula>"土"</formula>
    </cfRule>
  </conditionalFormatting>
  <pageMargins left="0.39370078740157483" right="0.39370078740157483" top="0.35433070866141736" bottom="0.15748031496062992" header="0.31496062992125984" footer="0.31496062992125984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59A0F-BED7-46B1-9D0A-3E28AF70FCA6}">
  <sheetPr>
    <tabColor rgb="FF00CC99"/>
  </sheetPr>
  <dimension ref="A1:L40"/>
  <sheetViews>
    <sheetView zoomScaleNormal="100" workbookViewId="0">
      <pane xSplit="2" ySplit="3" topLeftCell="C22" activePane="bottomRight" state="frozen"/>
      <selection activeCell="E18" sqref="E18"/>
      <selection pane="topRight" activeCell="E18" sqref="E18"/>
      <selection pane="bottomLeft" activeCell="E18" sqref="E18"/>
      <selection pane="bottomRight" activeCell="E18" sqref="E18"/>
    </sheetView>
  </sheetViews>
  <sheetFormatPr defaultRowHeight="18.75"/>
  <cols>
    <col min="1" max="1" width="6" bestFit="1" customWidth="1"/>
    <col min="2" max="2" width="4.75" style="1" customWidth="1"/>
    <col min="3" max="3" width="14.125" customWidth="1"/>
    <col min="4" max="4" width="31.625" customWidth="1"/>
    <col min="5" max="5" width="14.125" customWidth="1"/>
    <col min="6" max="6" width="31.625" customWidth="1"/>
    <col min="7" max="7" width="14.125" customWidth="1"/>
    <col min="8" max="8" width="31.625" customWidth="1"/>
    <col min="9" max="9" width="14.125" customWidth="1"/>
    <col min="10" max="10" width="31.625" customWidth="1"/>
    <col min="11" max="11" width="4.75" style="52" customWidth="1"/>
    <col min="12" max="12" width="6" bestFit="1" customWidth="1"/>
  </cols>
  <sheetData>
    <row r="1" spans="1:12" ht="43.5" customHeight="1">
      <c r="I1" s="139" t="s">
        <v>4</v>
      </c>
      <c r="J1" s="139"/>
    </row>
    <row r="2" spans="1:12" s="8" customFormat="1" ht="20.25" customHeight="1">
      <c r="B2" s="9"/>
      <c r="C2" s="132" t="s">
        <v>56</v>
      </c>
      <c r="D2" s="132"/>
      <c r="E2" s="132" t="s">
        <v>80</v>
      </c>
      <c r="F2" s="132"/>
      <c r="G2" s="132" t="s">
        <v>38</v>
      </c>
      <c r="H2" s="132"/>
      <c r="I2" s="132" t="s">
        <v>57</v>
      </c>
      <c r="J2" s="132"/>
      <c r="K2" s="9"/>
    </row>
    <row r="3" spans="1:12" ht="18.75" customHeight="1">
      <c r="A3" s="5"/>
      <c r="B3" s="2"/>
      <c r="C3" s="133" t="s">
        <v>0</v>
      </c>
      <c r="D3" s="134"/>
      <c r="E3" s="133" t="s">
        <v>0</v>
      </c>
      <c r="F3" s="134"/>
      <c r="G3" s="133" t="s">
        <v>0</v>
      </c>
      <c r="H3" s="134"/>
      <c r="I3" s="133" t="s">
        <v>0</v>
      </c>
      <c r="J3" s="134"/>
      <c r="K3" s="53"/>
      <c r="L3" s="54"/>
    </row>
    <row r="4" spans="1:12" ht="21.75" customHeight="1">
      <c r="A4" s="3">
        <f>'１階'!A4</f>
        <v>44743</v>
      </c>
      <c r="B4" s="4" t="str">
        <f>MID("日月火水木金土日",WEEKDAY(A4,1),1)</f>
        <v>金</v>
      </c>
      <c r="C4" s="73" t="s">
        <v>214</v>
      </c>
      <c r="D4" s="27" t="s">
        <v>215</v>
      </c>
      <c r="E4" s="26"/>
      <c r="F4" s="27"/>
      <c r="G4" s="26"/>
      <c r="H4" s="27"/>
      <c r="I4" s="28"/>
      <c r="J4" s="27"/>
      <c r="K4" s="57" t="str">
        <f t="shared" ref="K4:K38" si="0">MID("日月火水木金土日",WEEKDAY(L4,1),1)</f>
        <v>金</v>
      </c>
      <c r="L4" s="58">
        <f>A4</f>
        <v>44743</v>
      </c>
    </row>
    <row r="5" spans="1:12" ht="21.75" customHeight="1">
      <c r="A5" s="30">
        <f>A4+1</f>
        <v>44744</v>
      </c>
      <c r="B5" s="31" t="str">
        <f t="shared" ref="B5:B38" si="1">MID("日月火水木金土日",WEEKDAY(A5,1),1)</f>
        <v>土</v>
      </c>
      <c r="C5" s="28" t="s">
        <v>212</v>
      </c>
      <c r="D5" s="27" t="s">
        <v>250</v>
      </c>
      <c r="E5" s="26"/>
      <c r="F5" s="27"/>
      <c r="G5" s="26" t="s">
        <v>99</v>
      </c>
      <c r="H5" s="27" t="s">
        <v>100</v>
      </c>
      <c r="I5" s="28"/>
      <c r="J5" s="27"/>
      <c r="K5" s="55" t="str">
        <f t="shared" si="0"/>
        <v>土</v>
      </c>
      <c r="L5" s="56">
        <f>L4+1</f>
        <v>44744</v>
      </c>
    </row>
    <row r="6" spans="1:12" ht="18.75" customHeight="1">
      <c r="A6" s="3">
        <f>A5+1</f>
        <v>44745</v>
      </c>
      <c r="B6" s="4" t="str">
        <f t="shared" si="1"/>
        <v>日</v>
      </c>
      <c r="C6" s="140" t="s">
        <v>62</v>
      </c>
      <c r="D6" s="141"/>
      <c r="E6" s="140" t="s">
        <v>62</v>
      </c>
      <c r="F6" s="141"/>
      <c r="G6" s="140" t="s">
        <v>62</v>
      </c>
      <c r="H6" s="141"/>
      <c r="I6" s="140" t="s">
        <v>62</v>
      </c>
      <c r="J6" s="141"/>
      <c r="K6" s="57" t="str">
        <f t="shared" si="0"/>
        <v>日</v>
      </c>
      <c r="L6" s="58">
        <f>L5+1</f>
        <v>44745</v>
      </c>
    </row>
    <row r="7" spans="1:12" ht="21.75" customHeight="1">
      <c r="A7" s="3">
        <f>A6+1</f>
        <v>44746</v>
      </c>
      <c r="B7" s="4" t="str">
        <f t="shared" si="1"/>
        <v>月</v>
      </c>
      <c r="C7" s="73" t="s">
        <v>158</v>
      </c>
      <c r="D7" s="72" t="s">
        <v>159</v>
      </c>
      <c r="E7" s="89"/>
      <c r="F7" s="74"/>
      <c r="G7" s="64"/>
      <c r="H7" s="65"/>
      <c r="I7" s="64"/>
      <c r="J7" s="65"/>
      <c r="K7" s="57" t="str">
        <f t="shared" si="0"/>
        <v>月</v>
      </c>
      <c r="L7" s="58">
        <f>L6+1</f>
        <v>44746</v>
      </c>
    </row>
    <row r="8" spans="1:12" ht="21.75" customHeight="1">
      <c r="A8" s="24">
        <f t="shared" ref="A8:A17" si="2">A7+1</f>
        <v>44747</v>
      </c>
      <c r="B8" s="25" t="str">
        <f t="shared" si="1"/>
        <v>火</v>
      </c>
      <c r="C8" s="73" t="s">
        <v>157</v>
      </c>
      <c r="D8" s="72" t="s">
        <v>159</v>
      </c>
      <c r="E8" s="26"/>
      <c r="F8" s="27"/>
      <c r="G8" s="26"/>
      <c r="H8" s="27"/>
      <c r="I8" s="28"/>
      <c r="J8" s="27"/>
      <c r="K8" s="59" t="str">
        <f t="shared" si="0"/>
        <v>火</v>
      </c>
      <c r="L8" s="60">
        <f t="shared" ref="L8:L35" si="3">L7+1</f>
        <v>44747</v>
      </c>
    </row>
    <row r="9" spans="1:12" ht="21.75" customHeight="1">
      <c r="A9" s="30">
        <f>A8+1</f>
        <v>44748</v>
      </c>
      <c r="B9" s="31" t="str">
        <f t="shared" si="1"/>
        <v>水</v>
      </c>
      <c r="C9" s="32" t="s">
        <v>103</v>
      </c>
      <c r="D9" s="33" t="s">
        <v>104</v>
      </c>
      <c r="E9" s="32" t="s">
        <v>103</v>
      </c>
      <c r="F9" s="33" t="s">
        <v>104</v>
      </c>
      <c r="G9" s="32" t="s">
        <v>103</v>
      </c>
      <c r="H9" s="33" t="s">
        <v>104</v>
      </c>
      <c r="I9" s="32" t="s">
        <v>105</v>
      </c>
      <c r="J9" s="33" t="s">
        <v>104</v>
      </c>
      <c r="K9" s="55" t="str">
        <f t="shared" si="0"/>
        <v>水</v>
      </c>
      <c r="L9" s="56">
        <f>L8+1</f>
        <v>44748</v>
      </c>
    </row>
    <row r="10" spans="1:12" ht="21.75" customHeight="1">
      <c r="A10" s="78"/>
      <c r="B10" s="79"/>
      <c r="C10" s="80" t="s">
        <v>174</v>
      </c>
      <c r="D10" s="81" t="s">
        <v>175</v>
      </c>
      <c r="E10" s="80" t="s">
        <v>150</v>
      </c>
      <c r="F10" s="81" t="s">
        <v>151</v>
      </c>
      <c r="G10" s="80"/>
      <c r="H10" s="81"/>
      <c r="I10" s="80"/>
      <c r="J10" s="81"/>
      <c r="K10" s="82"/>
      <c r="L10" s="83"/>
    </row>
    <row r="11" spans="1:12" ht="21.75" customHeight="1">
      <c r="A11" s="3">
        <f>A9+1</f>
        <v>44749</v>
      </c>
      <c r="B11" s="4" t="str">
        <f t="shared" si="1"/>
        <v>木</v>
      </c>
      <c r="C11" s="6" t="s">
        <v>154</v>
      </c>
      <c r="D11" s="7" t="s">
        <v>155</v>
      </c>
      <c r="E11" s="6"/>
      <c r="F11" s="7"/>
      <c r="G11" s="6"/>
      <c r="H11" s="7"/>
      <c r="I11" s="62"/>
      <c r="J11" s="63"/>
      <c r="K11" s="57" t="str">
        <f t="shared" si="0"/>
        <v>木</v>
      </c>
      <c r="L11" s="58">
        <f>L9+1</f>
        <v>44749</v>
      </c>
    </row>
    <row r="12" spans="1:12" ht="21.75" customHeight="1">
      <c r="A12" s="30">
        <f t="shared" si="2"/>
        <v>44750</v>
      </c>
      <c r="B12" s="31" t="str">
        <f t="shared" si="1"/>
        <v>金</v>
      </c>
      <c r="C12" s="28" t="s">
        <v>216</v>
      </c>
      <c r="D12" s="27" t="s">
        <v>215</v>
      </c>
      <c r="E12" s="32"/>
      <c r="F12" s="33"/>
      <c r="G12" s="32"/>
      <c r="H12" s="33"/>
      <c r="I12" s="62"/>
      <c r="J12" s="63"/>
      <c r="K12" s="55" t="str">
        <f t="shared" si="0"/>
        <v>金</v>
      </c>
      <c r="L12" s="56">
        <f t="shared" si="3"/>
        <v>44750</v>
      </c>
    </row>
    <row r="13" spans="1:12" ht="21.75" customHeight="1">
      <c r="A13" s="30">
        <f>A12+1</f>
        <v>44751</v>
      </c>
      <c r="B13" s="31" t="str">
        <f t="shared" si="1"/>
        <v>土</v>
      </c>
      <c r="C13" s="32" t="s">
        <v>251</v>
      </c>
      <c r="D13" s="33" t="s">
        <v>250</v>
      </c>
      <c r="E13" s="34" t="s">
        <v>261</v>
      </c>
      <c r="F13" s="33" t="s">
        <v>262</v>
      </c>
      <c r="G13" s="26" t="s">
        <v>81</v>
      </c>
      <c r="H13" s="27" t="s">
        <v>100</v>
      </c>
      <c r="I13" s="129" t="s">
        <v>245</v>
      </c>
      <c r="J13" s="61" t="s">
        <v>246</v>
      </c>
      <c r="K13" s="55" t="str">
        <f t="shared" si="0"/>
        <v>土</v>
      </c>
      <c r="L13" s="56">
        <f>L12+1</f>
        <v>44751</v>
      </c>
    </row>
    <row r="14" spans="1:12" ht="21.75" customHeight="1">
      <c r="A14" s="30">
        <f>A13+1</f>
        <v>44752</v>
      </c>
      <c r="B14" s="31" t="str">
        <f t="shared" si="1"/>
        <v>日</v>
      </c>
      <c r="C14" s="32" t="s">
        <v>84</v>
      </c>
      <c r="D14" s="33" t="s">
        <v>95</v>
      </c>
      <c r="E14" s="32" t="s">
        <v>84</v>
      </c>
      <c r="F14" s="33" t="s">
        <v>95</v>
      </c>
      <c r="G14" s="32" t="s">
        <v>84</v>
      </c>
      <c r="H14" s="33" t="s">
        <v>95</v>
      </c>
      <c r="I14" s="32" t="s">
        <v>84</v>
      </c>
      <c r="J14" s="33" t="s">
        <v>95</v>
      </c>
      <c r="K14" s="55" t="str">
        <f t="shared" si="0"/>
        <v>日</v>
      </c>
      <c r="L14" s="56">
        <f>L13+1</f>
        <v>44752</v>
      </c>
    </row>
    <row r="15" spans="1:12" ht="21.75" customHeight="1">
      <c r="A15" s="30">
        <f>A14+1</f>
        <v>44753</v>
      </c>
      <c r="B15" s="31" t="str">
        <f t="shared" si="1"/>
        <v>月</v>
      </c>
      <c r="C15" s="32" t="s">
        <v>115</v>
      </c>
      <c r="D15" s="33" t="s">
        <v>233</v>
      </c>
      <c r="E15" s="34" t="s">
        <v>107</v>
      </c>
      <c r="F15" s="33" t="s">
        <v>108</v>
      </c>
      <c r="G15" s="34" t="s">
        <v>109</v>
      </c>
      <c r="H15" s="33" t="s">
        <v>110</v>
      </c>
      <c r="I15" s="34"/>
      <c r="J15" s="33"/>
      <c r="K15" s="55" t="str">
        <f t="shared" si="0"/>
        <v>月</v>
      </c>
      <c r="L15" s="56">
        <f>L14+1</f>
        <v>44753</v>
      </c>
    </row>
    <row r="16" spans="1:12" ht="21.75" customHeight="1">
      <c r="A16" s="3">
        <f>A15+1</f>
        <v>44754</v>
      </c>
      <c r="B16" s="4" t="str">
        <f t="shared" si="1"/>
        <v>火</v>
      </c>
      <c r="C16" s="6" t="s">
        <v>115</v>
      </c>
      <c r="D16" s="7" t="s">
        <v>259</v>
      </c>
      <c r="E16" s="6" t="s">
        <v>210</v>
      </c>
      <c r="F16" s="7" t="s">
        <v>211</v>
      </c>
      <c r="G16" s="6"/>
      <c r="H16" s="7"/>
      <c r="I16" s="6"/>
      <c r="J16" s="7"/>
      <c r="K16" s="57" t="str">
        <f t="shared" si="0"/>
        <v>火</v>
      </c>
      <c r="L16" s="58">
        <f>L15+1</f>
        <v>44754</v>
      </c>
    </row>
    <row r="17" spans="1:12" ht="21" customHeight="1">
      <c r="A17" s="3">
        <f t="shared" si="2"/>
        <v>44755</v>
      </c>
      <c r="B17" s="4" t="str">
        <f t="shared" si="1"/>
        <v>水</v>
      </c>
      <c r="C17" s="28" t="s">
        <v>174</v>
      </c>
      <c r="D17" s="27" t="s">
        <v>175</v>
      </c>
      <c r="E17" s="6" t="s">
        <v>149</v>
      </c>
      <c r="F17" s="7" t="s">
        <v>151</v>
      </c>
      <c r="G17" s="6"/>
      <c r="H17" s="7"/>
      <c r="I17" s="28"/>
      <c r="J17" s="27"/>
      <c r="K17" s="57" t="str">
        <f t="shared" si="0"/>
        <v>水</v>
      </c>
      <c r="L17" s="58">
        <f t="shared" si="3"/>
        <v>44755</v>
      </c>
    </row>
    <row r="18" spans="1:12" ht="21" customHeight="1">
      <c r="A18" s="30">
        <f t="shared" ref="A18:A25" si="4">A17+1</f>
        <v>44756</v>
      </c>
      <c r="B18" s="31" t="str">
        <f t="shared" si="1"/>
        <v>木</v>
      </c>
      <c r="C18" s="32" t="s">
        <v>212</v>
      </c>
      <c r="D18" s="33" t="s">
        <v>213</v>
      </c>
      <c r="E18" s="34"/>
      <c r="F18" s="33"/>
      <c r="G18" s="34"/>
      <c r="H18" s="33"/>
      <c r="I18" s="34"/>
      <c r="J18" s="33"/>
      <c r="K18" s="55" t="str">
        <f t="shared" si="0"/>
        <v>木</v>
      </c>
      <c r="L18" s="56">
        <f t="shared" ref="L18:L25" si="5">L17+1</f>
        <v>44756</v>
      </c>
    </row>
    <row r="19" spans="1:12" ht="21" customHeight="1">
      <c r="A19" s="3">
        <f>A18+1</f>
        <v>44757</v>
      </c>
      <c r="B19" s="4" t="str">
        <f t="shared" si="1"/>
        <v>金</v>
      </c>
      <c r="C19" s="28" t="s">
        <v>216</v>
      </c>
      <c r="D19" s="27" t="s">
        <v>215</v>
      </c>
      <c r="E19" s="6"/>
      <c r="F19" s="7"/>
      <c r="G19" s="6"/>
      <c r="H19" s="7"/>
      <c r="I19" s="6"/>
      <c r="J19" s="7"/>
      <c r="K19" s="57" t="str">
        <f t="shared" si="0"/>
        <v>金</v>
      </c>
      <c r="L19" s="58">
        <f>L18+1</f>
        <v>44757</v>
      </c>
    </row>
    <row r="20" spans="1:12" ht="21.75" customHeight="1">
      <c r="A20" s="30">
        <f t="shared" si="4"/>
        <v>44758</v>
      </c>
      <c r="B20" s="31" t="str">
        <f t="shared" si="1"/>
        <v>土</v>
      </c>
      <c r="C20" s="32"/>
      <c r="D20" s="33"/>
      <c r="E20" s="32"/>
      <c r="F20" s="33"/>
      <c r="G20" s="34" t="s">
        <v>115</v>
      </c>
      <c r="H20" s="33" t="s">
        <v>116</v>
      </c>
      <c r="I20" s="32"/>
      <c r="J20" s="33"/>
      <c r="K20" s="55" t="str">
        <f t="shared" si="0"/>
        <v>土</v>
      </c>
      <c r="L20" s="56">
        <f t="shared" si="5"/>
        <v>44758</v>
      </c>
    </row>
    <row r="21" spans="1:12" ht="21.75" customHeight="1">
      <c r="A21" s="78"/>
      <c r="B21" s="79"/>
      <c r="C21" s="80"/>
      <c r="D21" s="81"/>
      <c r="E21" s="80"/>
      <c r="F21" s="81"/>
      <c r="G21" s="84" t="s">
        <v>81</v>
      </c>
      <c r="H21" s="81" t="s">
        <v>100</v>
      </c>
      <c r="I21" s="80"/>
      <c r="J21" s="81"/>
      <c r="K21" s="82"/>
      <c r="L21" s="83"/>
    </row>
    <row r="22" spans="1:12" ht="18.75" customHeight="1">
      <c r="A22" s="24">
        <f>A20+1</f>
        <v>44759</v>
      </c>
      <c r="B22" s="25" t="str">
        <f t="shared" si="1"/>
        <v>日</v>
      </c>
      <c r="C22" s="28"/>
      <c r="D22" s="27"/>
      <c r="E22" s="28"/>
      <c r="F22" s="27"/>
      <c r="G22" s="28"/>
      <c r="H22" s="27"/>
      <c r="I22" s="28"/>
      <c r="J22" s="27"/>
      <c r="K22" s="59" t="str">
        <f t="shared" si="0"/>
        <v>日</v>
      </c>
      <c r="L22" s="60">
        <f>L20+1</f>
        <v>44759</v>
      </c>
    </row>
    <row r="23" spans="1:12" ht="21.75" customHeight="1">
      <c r="A23" s="30">
        <f t="shared" si="4"/>
        <v>44760</v>
      </c>
      <c r="B23" s="31" t="str">
        <f t="shared" si="1"/>
        <v>月</v>
      </c>
      <c r="C23" s="90" t="s">
        <v>157</v>
      </c>
      <c r="D23" s="91" t="s">
        <v>159</v>
      </c>
      <c r="E23" s="32"/>
      <c r="F23" s="33"/>
      <c r="G23" s="32"/>
      <c r="H23" s="33"/>
      <c r="I23" s="32"/>
      <c r="J23" s="33"/>
      <c r="K23" s="55" t="str">
        <f t="shared" si="0"/>
        <v>月</v>
      </c>
      <c r="L23" s="56">
        <f t="shared" si="5"/>
        <v>44760</v>
      </c>
    </row>
    <row r="24" spans="1:12" ht="21.75" customHeight="1">
      <c r="A24" s="30">
        <f>A23+1</f>
        <v>44761</v>
      </c>
      <c r="B24" s="31" t="str">
        <f t="shared" si="1"/>
        <v>火</v>
      </c>
      <c r="C24" s="73" t="s">
        <v>157</v>
      </c>
      <c r="D24" s="72" t="s">
        <v>159</v>
      </c>
      <c r="E24" s="34" t="s">
        <v>120</v>
      </c>
      <c r="F24" s="33" t="s">
        <v>121</v>
      </c>
      <c r="G24" s="34"/>
      <c r="H24" s="33"/>
      <c r="I24" s="34"/>
      <c r="J24" s="33"/>
      <c r="K24" s="55" t="str">
        <f t="shared" si="0"/>
        <v>火</v>
      </c>
      <c r="L24" s="56">
        <f>L23+1</f>
        <v>44761</v>
      </c>
    </row>
    <row r="25" spans="1:12" ht="21.75" customHeight="1">
      <c r="A25" s="30">
        <f t="shared" si="4"/>
        <v>44762</v>
      </c>
      <c r="B25" s="31" t="str">
        <f t="shared" si="1"/>
        <v>水</v>
      </c>
      <c r="C25" s="32" t="s">
        <v>102</v>
      </c>
      <c r="D25" s="33" t="s">
        <v>104</v>
      </c>
      <c r="E25" s="34" t="s">
        <v>102</v>
      </c>
      <c r="F25" s="33" t="s">
        <v>104</v>
      </c>
      <c r="G25" s="34" t="s">
        <v>102</v>
      </c>
      <c r="H25" s="33" t="s">
        <v>104</v>
      </c>
      <c r="I25" s="32" t="s">
        <v>105</v>
      </c>
      <c r="J25" s="33" t="s">
        <v>104</v>
      </c>
      <c r="K25" s="55" t="str">
        <f t="shared" si="0"/>
        <v>水</v>
      </c>
      <c r="L25" s="56">
        <f t="shared" si="5"/>
        <v>44762</v>
      </c>
    </row>
    <row r="26" spans="1:12" ht="21.75" customHeight="1">
      <c r="A26" s="78"/>
      <c r="B26" s="79"/>
      <c r="C26" s="80" t="s">
        <v>174</v>
      </c>
      <c r="D26" s="81" t="s">
        <v>175</v>
      </c>
      <c r="E26" s="84" t="s">
        <v>149</v>
      </c>
      <c r="F26" s="81" t="s">
        <v>151</v>
      </c>
      <c r="G26" s="84"/>
      <c r="H26" s="81"/>
      <c r="I26" s="80"/>
      <c r="J26" s="81"/>
      <c r="K26" s="82"/>
      <c r="L26" s="83"/>
    </row>
    <row r="27" spans="1:12" ht="21.75" customHeight="1">
      <c r="A27" s="3">
        <f>A25+1</f>
        <v>44763</v>
      </c>
      <c r="B27" s="4" t="str">
        <f t="shared" si="1"/>
        <v>木</v>
      </c>
      <c r="C27" s="6" t="s">
        <v>154</v>
      </c>
      <c r="D27" s="7" t="s">
        <v>156</v>
      </c>
      <c r="E27" s="6"/>
      <c r="F27" s="7"/>
      <c r="G27" s="6"/>
      <c r="H27" s="7"/>
      <c r="I27" s="6"/>
      <c r="J27" s="7"/>
      <c r="K27" s="57" t="str">
        <f t="shared" si="0"/>
        <v>木</v>
      </c>
      <c r="L27" s="58">
        <f>L25+1</f>
        <v>44763</v>
      </c>
    </row>
    <row r="28" spans="1:12" ht="21.75" customHeight="1">
      <c r="A28" s="24">
        <f>A27+1</f>
        <v>44764</v>
      </c>
      <c r="B28" s="25" t="str">
        <f t="shared" si="1"/>
        <v>金</v>
      </c>
      <c r="C28" s="28" t="s">
        <v>216</v>
      </c>
      <c r="D28" s="27" t="s">
        <v>215</v>
      </c>
      <c r="E28" s="28"/>
      <c r="F28" s="27"/>
      <c r="G28" s="28"/>
      <c r="H28" s="27"/>
      <c r="I28" s="28"/>
      <c r="J28" s="27"/>
      <c r="K28" s="59" t="str">
        <f t="shared" si="0"/>
        <v>金</v>
      </c>
      <c r="L28" s="60">
        <f>L27+1</f>
        <v>44764</v>
      </c>
    </row>
    <row r="29" spans="1:12" ht="21.75" customHeight="1">
      <c r="A29" s="30">
        <f t="shared" ref="A29:A35" si="6">A28+1</f>
        <v>44765</v>
      </c>
      <c r="B29" s="31" t="str">
        <f t="shared" si="1"/>
        <v>土</v>
      </c>
      <c r="C29" s="32"/>
      <c r="D29" s="33"/>
      <c r="E29" s="32"/>
      <c r="F29" s="33"/>
      <c r="G29" s="34" t="s">
        <v>81</v>
      </c>
      <c r="H29" s="33" t="s">
        <v>100</v>
      </c>
      <c r="I29" s="32"/>
      <c r="J29" s="33"/>
      <c r="K29" s="55" t="str">
        <f t="shared" si="0"/>
        <v>土</v>
      </c>
      <c r="L29" s="56">
        <f t="shared" si="3"/>
        <v>44765</v>
      </c>
    </row>
    <row r="30" spans="1:12" ht="21.75" customHeight="1">
      <c r="A30" s="24">
        <f>A29+1</f>
        <v>44766</v>
      </c>
      <c r="B30" s="25" t="str">
        <f t="shared" si="1"/>
        <v>日</v>
      </c>
      <c r="C30" s="28"/>
      <c r="D30" s="27"/>
      <c r="E30" s="28"/>
      <c r="F30" s="27"/>
      <c r="G30" s="28" t="s">
        <v>200</v>
      </c>
      <c r="H30" s="27" t="s">
        <v>269</v>
      </c>
      <c r="I30" s="28"/>
      <c r="J30" s="27"/>
      <c r="K30" s="59" t="str">
        <f t="shared" si="0"/>
        <v>日</v>
      </c>
      <c r="L30" s="60">
        <f>L29+1</f>
        <v>44766</v>
      </c>
    </row>
    <row r="31" spans="1:12" ht="21.75" customHeight="1">
      <c r="A31" s="30">
        <f t="shared" si="6"/>
        <v>44767</v>
      </c>
      <c r="B31" s="31" t="str">
        <f t="shared" si="1"/>
        <v>月</v>
      </c>
      <c r="C31" s="32" t="s">
        <v>115</v>
      </c>
      <c r="D31" s="33" t="s">
        <v>233</v>
      </c>
      <c r="E31" s="32" t="s">
        <v>125</v>
      </c>
      <c r="F31" s="33" t="s">
        <v>126</v>
      </c>
      <c r="G31" s="32" t="s">
        <v>200</v>
      </c>
      <c r="H31" s="33" t="s">
        <v>269</v>
      </c>
      <c r="I31" s="32"/>
      <c r="J31" s="33"/>
      <c r="K31" s="55" t="str">
        <f t="shared" si="0"/>
        <v>月</v>
      </c>
      <c r="L31" s="56">
        <f t="shared" si="3"/>
        <v>44767</v>
      </c>
    </row>
    <row r="32" spans="1:12" ht="21.75" customHeight="1">
      <c r="A32" s="78"/>
      <c r="B32" s="79"/>
      <c r="C32" s="80"/>
      <c r="D32" s="81"/>
      <c r="E32" s="80"/>
      <c r="F32" s="81"/>
      <c r="G32" s="80" t="s">
        <v>149</v>
      </c>
      <c r="H32" s="81" t="s">
        <v>127</v>
      </c>
      <c r="I32" s="80"/>
      <c r="J32" s="81"/>
      <c r="K32" s="82"/>
      <c r="L32" s="83"/>
    </row>
    <row r="33" spans="1:12" ht="21" customHeight="1">
      <c r="A33" s="30">
        <f>A31+1</f>
        <v>44768</v>
      </c>
      <c r="B33" s="31" t="str">
        <f t="shared" si="1"/>
        <v>火</v>
      </c>
      <c r="C33" s="32"/>
      <c r="D33" s="33"/>
      <c r="E33" s="6" t="s">
        <v>210</v>
      </c>
      <c r="F33" s="7" t="s">
        <v>211</v>
      </c>
      <c r="G33" s="28"/>
      <c r="H33" s="27"/>
      <c r="I33" s="32"/>
      <c r="J33" s="33"/>
      <c r="K33" s="55" t="str">
        <f t="shared" si="0"/>
        <v>火</v>
      </c>
      <c r="L33" s="56">
        <f>L31+1</f>
        <v>44768</v>
      </c>
    </row>
    <row r="34" spans="1:12" ht="21" customHeight="1">
      <c r="A34" s="24">
        <f>A33+1</f>
        <v>44769</v>
      </c>
      <c r="B34" s="25" t="str">
        <f t="shared" si="1"/>
        <v>水</v>
      </c>
      <c r="C34" s="28"/>
      <c r="D34" s="27"/>
      <c r="E34" s="26" t="s">
        <v>149</v>
      </c>
      <c r="F34" s="27" t="s">
        <v>151</v>
      </c>
      <c r="G34" s="28"/>
      <c r="H34" s="27"/>
      <c r="I34" s="28"/>
      <c r="J34" s="27"/>
      <c r="K34" s="59" t="str">
        <f t="shared" si="0"/>
        <v>水</v>
      </c>
      <c r="L34" s="60">
        <f>L33+1</f>
        <v>44769</v>
      </c>
    </row>
    <row r="35" spans="1:12" ht="21" customHeight="1">
      <c r="A35" s="30">
        <f t="shared" si="6"/>
        <v>44770</v>
      </c>
      <c r="B35" s="31" t="str">
        <f t="shared" si="1"/>
        <v>木</v>
      </c>
      <c r="C35" s="32"/>
      <c r="D35" s="33"/>
      <c r="E35" s="34"/>
      <c r="F35" s="33"/>
      <c r="G35" s="28"/>
      <c r="H35" s="27"/>
      <c r="I35" s="34" t="s">
        <v>274</v>
      </c>
      <c r="J35" s="33" t="s">
        <v>275</v>
      </c>
      <c r="K35" s="55" t="str">
        <f t="shared" si="0"/>
        <v>木</v>
      </c>
      <c r="L35" s="56">
        <f t="shared" si="3"/>
        <v>44770</v>
      </c>
    </row>
    <row r="36" spans="1:12" ht="21.75" customHeight="1">
      <c r="A36" s="30">
        <f>A35+1</f>
        <v>44771</v>
      </c>
      <c r="B36" s="31" t="str">
        <f t="shared" si="1"/>
        <v>金</v>
      </c>
      <c r="C36" s="32" t="s">
        <v>218</v>
      </c>
      <c r="D36" s="33" t="s">
        <v>215</v>
      </c>
      <c r="E36" s="32" t="s">
        <v>128</v>
      </c>
      <c r="F36" s="33" t="s">
        <v>131</v>
      </c>
      <c r="G36" s="32" t="s">
        <v>277</v>
      </c>
      <c r="H36" s="33" t="s">
        <v>278</v>
      </c>
      <c r="I36" s="32"/>
      <c r="J36" s="33"/>
      <c r="K36" s="55" t="str">
        <f t="shared" si="0"/>
        <v>金</v>
      </c>
      <c r="L36" s="56">
        <f>L35+1</f>
        <v>44771</v>
      </c>
    </row>
    <row r="37" spans="1:12" ht="21.75" customHeight="1">
      <c r="A37" s="78"/>
      <c r="B37" s="124"/>
      <c r="C37" s="80" t="s">
        <v>217</v>
      </c>
      <c r="D37" s="81" t="s">
        <v>130</v>
      </c>
      <c r="E37" s="125"/>
      <c r="F37" s="126"/>
      <c r="G37" s="80"/>
      <c r="H37" s="81"/>
      <c r="I37" s="125"/>
      <c r="J37" s="81"/>
      <c r="K37" s="124"/>
      <c r="L37" s="83"/>
    </row>
    <row r="38" spans="1:12" ht="21.75" customHeight="1">
      <c r="A38" s="30">
        <f>A36+1</f>
        <v>44772</v>
      </c>
      <c r="B38" s="100" t="str">
        <f t="shared" si="1"/>
        <v>土</v>
      </c>
      <c r="C38" s="32" t="s">
        <v>132</v>
      </c>
      <c r="D38" s="33" t="s">
        <v>133</v>
      </c>
      <c r="E38" s="101" t="s">
        <v>134</v>
      </c>
      <c r="F38" s="102" t="s">
        <v>131</v>
      </c>
      <c r="G38" s="34" t="s">
        <v>134</v>
      </c>
      <c r="H38" s="33" t="s">
        <v>135</v>
      </c>
      <c r="I38" s="101"/>
      <c r="J38" s="33"/>
      <c r="K38" s="100" t="str">
        <f t="shared" si="0"/>
        <v>土</v>
      </c>
      <c r="L38" s="56">
        <f>L36+1</f>
        <v>44772</v>
      </c>
    </row>
    <row r="39" spans="1:12" ht="18.75" customHeight="1">
      <c r="A39" s="93"/>
      <c r="B39" s="92"/>
      <c r="C39" s="93"/>
      <c r="D39" s="94"/>
      <c r="E39" s="109" t="s">
        <v>147</v>
      </c>
      <c r="F39" s="99" t="s">
        <v>145</v>
      </c>
      <c r="G39" s="103" t="s">
        <v>81</v>
      </c>
      <c r="H39" s="94" t="s">
        <v>100</v>
      </c>
      <c r="I39" s="99"/>
      <c r="J39" s="94"/>
      <c r="K39" s="92"/>
      <c r="L39" s="94"/>
    </row>
    <row r="40" spans="1:12" ht="20.25" customHeight="1">
      <c r="A40" s="3">
        <f>A38+1</f>
        <v>44773</v>
      </c>
      <c r="B40" s="104" t="str">
        <f t="shared" ref="B40" si="7">MID("日月火水木金土日",WEEKDAY(A40,1),1)</f>
        <v>日</v>
      </c>
      <c r="C40" s="6"/>
      <c r="D40" s="7"/>
      <c r="E40" s="105"/>
      <c r="F40" s="106"/>
      <c r="G40" s="107"/>
      <c r="H40" s="7"/>
      <c r="I40" s="105"/>
      <c r="J40" s="7"/>
      <c r="K40" s="104" t="str">
        <f t="shared" ref="K40" si="8">MID("日月火水木金土日",WEEKDAY(L40,1),1)</f>
        <v>日</v>
      </c>
      <c r="L40" s="58">
        <f>L38+1</f>
        <v>44773</v>
      </c>
    </row>
  </sheetData>
  <mergeCells count="13">
    <mergeCell ref="C3:D3"/>
    <mergeCell ref="E3:F3"/>
    <mergeCell ref="G3:H3"/>
    <mergeCell ref="I3:J3"/>
    <mergeCell ref="C6:D6"/>
    <mergeCell ref="E6:F6"/>
    <mergeCell ref="G6:H6"/>
    <mergeCell ref="I6:J6"/>
    <mergeCell ref="I1:J1"/>
    <mergeCell ref="C2:D2"/>
    <mergeCell ref="E2:F2"/>
    <mergeCell ref="G2:H2"/>
    <mergeCell ref="I2:J2"/>
  </mergeCells>
  <phoneticPr fontId="1"/>
  <conditionalFormatting sqref="B4:B38 K4:K38">
    <cfRule type="cellIs" dxfId="7" priority="9" operator="equal">
      <formula>"日"</formula>
    </cfRule>
    <cfRule type="cellIs" dxfId="6" priority="10" operator="equal">
      <formula>"土"</formula>
    </cfRule>
  </conditionalFormatting>
  <conditionalFormatting sqref="B40 K40">
    <cfRule type="cellIs" dxfId="5" priority="1" operator="equal">
      <formula>"日"</formula>
    </cfRule>
    <cfRule type="cellIs" dxfId="4" priority="2" operator="equal">
      <formula>"土"</formula>
    </cfRule>
  </conditionalFormatting>
  <printOptions horizontalCentered="1"/>
  <pageMargins left="0.39370078740157483" right="0.39370078740157483" top="0.35433070866141736" bottom="0.15748031496062992" header="0.31496062992125984" footer="0.31496062992125984"/>
  <pageSetup paperSize="9" scale="6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FC69-CB10-4436-980E-31CBBEA33442}">
  <sheetPr>
    <tabColor rgb="FF00CC99"/>
  </sheetPr>
  <dimension ref="A1:V46"/>
  <sheetViews>
    <sheetView zoomScaleNormal="100" workbookViewId="0">
      <selection activeCell="V2" sqref="V2"/>
    </sheetView>
  </sheetViews>
  <sheetFormatPr defaultRowHeight="18.75"/>
  <cols>
    <col min="2" max="7" width="9" style="38"/>
    <col min="8" max="8" width="11.75" style="38" customWidth="1"/>
    <col min="9" max="9" width="3.5" customWidth="1"/>
    <col min="16" max="16" width="11.5" customWidth="1"/>
    <col min="19" max="19" width="5" customWidth="1"/>
  </cols>
  <sheetData>
    <row r="1" spans="2:22" ht="49.5" customHeight="1">
      <c r="B1" s="42"/>
      <c r="C1" s="49"/>
      <c r="D1" s="49"/>
      <c r="E1" s="49"/>
      <c r="F1" s="49"/>
      <c r="G1" s="49"/>
      <c r="H1" s="42"/>
      <c r="S1" s="23"/>
      <c r="V1" s="50" t="s">
        <v>279</v>
      </c>
    </row>
    <row r="2" spans="2:22" s="8" customFormat="1" ht="24">
      <c r="B2" s="43"/>
      <c r="C2" s="47"/>
      <c r="D2" s="47"/>
      <c r="E2" s="44"/>
      <c r="F2" s="43"/>
      <c r="G2" s="47"/>
      <c r="H2" s="47"/>
      <c r="I2"/>
      <c r="J2"/>
      <c r="K2"/>
      <c r="L2"/>
      <c r="M2"/>
      <c r="N2"/>
      <c r="O2"/>
      <c r="P2"/>
    </row>
    <row r="3" spans="2:22" ht="18.75" customHeight="1">
      <c r="B3" s="47"/>
      <c r="C3" s="47"/>
      <c r="D3" s="47"/>
      <c r="E3" s="48"/>
      <c r="F3" s="47"/>
      <c r="G3" s="47"/>
      <c r="H3" s="47"/>
    </row>
    <row r="4" spans="2:22" ht="18.75" customHeight="1">
      <c r="B4" s="47"/>
      <c r="C4" s="47"/>
      <c r="D4" s="47"/>
      <c r="E4" s="48"/>
      <c r="F4" s="47"/>
      <c r="G4" s="47"/>
      <c r="H4" s="47"/>
    </row>
    <row r="5" spans="2:22" ht="18.75" customHeight="1">
      <c r="B5" s="47"/>
      <c r="C5" s="47"/>
      <c r="D5" s="47"/>
      <c r="E5" s="45"/>
      <c r="F5" s="46"/>
      <c r="G5" s="47"/>
      <c r="H5" s="47"/>
    </row>
    <row r="6" spans="2:22" ht="18.75" customHeight="1">
      <c r="B6" s="47"/>
      <c r="C6" s="47"/>
      <c r="D6" s="47"/>
      <c r="E6" s="45"/>
      <c r="F6" s="46"/>
      <c r="G6" s="47"/>
      <c r="H6" s="47"/>
    </row>
    <row r="7" spans="2:22" ht="18.75" customHeight="1">
      <c r="B7" s="47"/>
      <c r="C7" s="47"/>
      <c r="D7" s="47"/>
      <c r="E7" s="45"/>
      <c r="F7" s="46"/>
      <c r="G7" s="43"/>
      <c r="H7" s="43"/>
    </row>
    <row r="8" spans="2:22" ht="18.75" customHeight="1">
      <c r="B8" s="47"/>
      <c r="C8" s="47"/>
      <c r="D8" s="47"/>
      <c r="E8" s="48"/>
      <c r="F8" s="47"/>
      <c r="G8" s="47"/>
      <c r="H8" s="47"/>
    </row>
    <row r="9" spans="2:22" ht="18.75" customHeight="1">
      <c r="B9" s="47"/>
      <c r="C9" s="47"/>
      <c r="D9" s="47"/>
      <c r="E9" s="48"/>
      <c r="F9" s="47"/>
      <c r="G9" s="47"/>
      <c r="H9" s="47"/>
    </row>
    <row r="10" spans="2:22" ht="18.75" customHeight="1">
      <c r="B10" s="47"/>
      <c r="C10" s="47"/>
      <c r="D10" s="47"/>
      <c r="E10" s="45"/>
      <c r="F10" s="46"/>
      <c r="G10" s="47"/>
      <c r="H10" s="47"/>
    </row>
    <row r="11" spans="2:22" ht="18.75" customHeight="1">
      <c r="B11" s="47"/>
      <c r="C11" s="47"/>
      <c r="D11" s="47"/>
      <c r="E11" s="45"/>
      <c r="F11" s="46"/>
      <c r="G11" s="47"/>
      <c r="H11" s="47"/>
    </row>
    <row r="12" spans="2:22" ht="18.75" customHeight="1">
      <c r="B12" s="47"/>
      <c r="C12" s="47"/>
      <c r="D12" s="47"/>
      <c r="E12" s="45"/>
      <c r="F12" s="46"/>
      <c r="G12" s="47"/>
      <c r="H12" s="47"/>
    </row>
    <row r="13" spans="2:22" ht="18.75" customHeight="1">
      <c r="B13" s="47"/>
      <c r="C13" s="47"/>
      <c r="D13" s="47"/>
      <c r="E13" s="45"/>
      <c r="F13" s="46"/>
      <c r="G13" s="47"/>
      <c r="H13" s="47"/>
    </row>
    <row r="14" spans="2:22" ht="18.75" customHeight="1">
      <c r="B14" s="47"/>
      <c r="C14" s="47"/>
      <c r="D14" s="47"/>
      <c r="E14" s="45"/>
      <c r="F14" s="46"/>
      <c r="G14" s="47"/>
      <c r="H14" s="47"/>
    </row>
    <row r="15" spans="2:22" ht="18.75" customHeight="1">
      <c r="B15" s="47"/>
      <c r="C15" s="47"/>
      <c r="D15" s="47"/>
      <c r="E15" s="45"/>
      <c r="F15" s="46"/>
      <c r="G15" s="47"/>
      <c r="H15" s="47"/>
    </row>
    <row r="16" spans="2:22" ht="18.75" customHeight="1">
      <c r="B16" s="47"/>
      <c r="C16" s="47"/>
      <c r="D16" s="47"/>
      <c r="E16" s="45"/>
      <c r="F16" s="46"/>
      <c r="G16" s="47"/>
      <c r="H16" s="47"/>
    </row>
    <row r="17" spans="2:16" ht="18.75" customHeight="1">
      <c r="B17" s="47"/>
      <c r="C17" s="47"/>
      <c r="D17" s="47"/>
      <c r="E17" s="45"/>
      <c r="F17" s="46"/>
      <c r="G17" s="47"/>
      <c r="H17" s="47"/>
    </row>
    <row r="18" spans="2:16" ht="18.75" customHeight="1">
      <c r="B18" s="47"/>
      <c r="C18" s="47"/>
      <c r="D18" s="47"/>
      <c r="E18" s="45"/>
      <c r="F18" s="46"/>
      <c r="G18" s="47"/>
      <c r="H18" s="47"/>
    </row>
    <row r="19" spans="2:16" ht="18.75" customHeight="1">
      <c r="B19" s="47"/>
      <c r="C19" s="47"/>
      <c r="D19" s="47"/>
      <c r="E19" s="45"/>
      <c r="F19" s="46"/>
      <c r="G19" s="47"/>
      <c r="H19" s="47"/>
    </row>
    <row r="20" spans="2:16" ht="18.75" customHeight="1">
      <c r="B20" s="47"/>
      <c r="C20" s="47"/>
      <c r="D20" s="47"/>
      <c r="E20" s="48"/>
      <c r="F20" s="47"/>
      <c r="G20" s="47"/>
      <c r="H20" s="47"/>
    </row>
    <row r="21" spans="2:16" ht="18.75" customHeight="1">
      <c r="B21" s="47"/>
      <c r="C21" s="47"/>
      <c r="D21" s="47"/>
      <c r="E21" s="48"/>
      <c r="F21" s="47"/>
      <c r="G21" s="47"/>
      <c r="H21" s="47"/>
      <c r="N21" s="37"/>
    </row>
    <row r="22" spans="2:16" ht="18.75" customHeight="1">
      <c r="B22" s="47"/>
      <c r="C22" s="47"/>
      <c r="D22" s="47"/>
      <c r="E22" s="48"/>
      <c r="F22" s="47"/>
      <c r="G22" s="47"/>
      <c r="H22" s="47"/>
    </row>
    <row r="23" spans="2:16" ht="18.75" customHeight="1">
      <c r="B23" s="42"/>
      <c r="C23" s="136"/>
      <c r="D23" s="136"/>
      <c r="E23" s="136"/>
      <c r="F23" s="136"/>
      <c r="G23" s="136"/>
      <c r="H23" s="136"/>
    </row>
    <row r="24" spans="2:16" ht="18.75" customHeight="1">
      <c r="C24" s="137"/>
      <c r="D24" s="137"/>
      <c r="E24" s="137"/>
      <c r="F24" s="137"/>
      <c r="G24" s="137"/>
    </row>
    <row r="25" spans="2:16" ht="18.75" customHeight="1">
      <c r="B25" s="39"/>
    </row>
    <row r="26" spans="2:16" ht="18.75" customHeight="1">
      <c r="B26" s="39"/>
    </row>
    <row r="27" spans="2:16" ht="18.75" customHeight="1">
      <c r="B27" s="39"/>
    </row>
    <row r="28" spans="2:16" ht="18.75" customHeight="1">
      <c r="B28" s="39"/>
    </row>
    <row r="29" spans="2:16" ht="18.75" customHeight="1">
      <c r="B29" s="39"/>
    </row>
    <row r="30" spans="2:16" ht="18.75" customHeight="1">
      <c r="B30" s="39"/>
    </row>
    <row r="31" spans="2:16" ht="18.75" customHeight="1">
      <c r="L31" s="40"/>
      <c r="M31" s="40"/>
      <c r="N31" s="40"/>
      <c r="O31" s="41"/>
    </row>
    <row r="32" spans="2:16" ht="18.75" customHeight="1">
      <c r="K32" s="138"/>
      <c r="L32" s="138"/>
      <c r="M32" s="138"/>
      <c r="N32" s="138"/>
      <c r="O32" s="138"/>
      <c r="P32" s="138"/>
    </row>
    <row r="33" spans="1:16" ht="18.75" customHeight="1">
      <c r="K33" s="135"/>
      <c r="L33" s="135"/>
      <c r="M33" s="135"/>
      <c r="N33" s="135"/>
      <c r="O33" s="135"/>
      <c r="P33" s="135"/>
    </row>
    <row r="34" spans="1:16" ht="18.75" customHeight="1">
      <c r="K34" s="135"/>
      <c r="L34" s="135"/>
      <c r="M34" s="135"/>
      <c r="N34" s="135"/>
      <c r="O34" s="135"/>
      <c r="P34" s="135"/>
    </row>
    <row r="35" spans="1:16" ht="18.75" customHeight="1">
      <c r="B35" s="39"/>
    </row>
    <row r="36" spans="1:16" ht="18.75" customHeight="1"/>
    <row r="37" spans="1:16" ht="18.75" customHeight="1"/>
    <row r="38" spans="1:16" ht="18.75" customHeight="1"/>
    <row r="39" spans="1:16" ht="18.75" customHeight="1"/>
    <row r="40" spans="1:16" ht="18.75" customHeight="1"/>
    <row r="41" spans="1:16" ht="18.75" customHeight="1"/>
    <row r="42" spans="1:16" ht="18.75" customHeight="1"/>
    <row r="43" spans="1:16" ht="18.75" customHeight="1"/>
    <row r="44" spans="1:16" ht="18" customHeight="1">
      <c r="A44" s="51"/>
    </row>
    <row r="45" spans="1:16" ht="18" customHeight="1"/>
    <row r="46" spans="1:16" ht="18" customHeight="1"/>
  </sheetData>
  <mergeCells count="5">
    <mergeCell ref="C23:H23"/>
    <mergeCell ref="C24:G24"/>
    <mergeCell ref="K32:P32"/>
    <mergeCell ref="K33:P33"/>
    <mergeCell ref="K34:P34"/>
  </mergeCells>
  <phoneticPr fontId="1"/>
  <conditionalFormatting sqref="C4:C35">
    <cfRule type="cellIs" dxfId="3" priority="3" operator="equal">
      <formula>"日"</formula>
    </cfRule>
    <cfRule type="cellIs" dxfId="2" priority="4" operator="equal">
      <formula>"土"</formula>
    </cfRule>
  </conditionalFormatting>
  <conditionalFormatting sqref="A44">
    <cfRule type="cellIs" dxfId="1" priority="1" operator="equal">
      <formula>"日"</formula>
    </cfRule>
    <cfRule type="cellIs" dxfId="0" priority="2" operator="equal">
      <formula>"土"</formula>
    </cfRule>
  </conditionalFormatting>
  <pageMargins left="0.39370078740157483" right="0.39370078740157483" top="0.35433070866141736" bottom="0.15748031496062992" header="0.31496062992125984" footer="0.31496062992125984"/>
  <pageSetup paperSize="9" scale="6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BF95B-53DC-4162-B8DE-10BFE78D1578}">
  <dimension ref="B3:V45"/>
  <sheetViews>
    <sheetView showGridLines="0" workbookViewId="0">
      <selection activeCell="F52" sqref="F52"/>
    </sheetView>
  </sheetViews>
  <sheetFormatPr defaultRowHeight="18.75"/>
  <cols>
    <col min="2" max="8" width="9" style="11"/>
    <col min="9" max="9" width="9" style="11" customWidth="1"/>
  </cols>
  <sheetData>
    <row r="3" spans="2:9">
      <c r="C3" s="142" t="s">
        <v>9</v>
      </c>
      <c r="D3" s="142"/>
      <c r="E3" s="142"/>
      <c r="F3" s="142"/>
      <c r="G3" s="142"/>
      <c r="H3" s="143"/>
    </row>
    <row r="4" spans="2:9">
      <c r="B4" s="12"/>
      <c r="C4" s="144"/>
      <c r="D4" s="144"/>
      <c r="E4" s="144"/>
      <c r="F4" s="144"/>
      <c r="G4" s="144"/>
      <c r="H4" s="145"/>
      <c r="I4" s="12"/>
    </row>
    <row r="5" spans="2:9">
      <c r="B5" s="13"/>
      <c r="C5" s="146"/>
      <c r="D5" s="146"/>
      <c r="E5" s="14"/>
      <c r="F5" s="13" t="s">
        <v>10</v>
      </c>
      <c r="G5" s="146" t="s">
        <v>11</v>
      </c>
      <c r="H5" s="146"/>
      <c r="I5" s="146"/>
    </row>
    <row r="6" spans="2:9">
      <c r="B6" s="147" t="s">
        <v>12</v>
      </c>
      <c r="C6" s="150" t="s">
        <v>13</v>
      </c>
      <c r="D6" s="151"/>
      <c r="E6" s="154" t="s">
        <v>14</v>
      </c>
      <c r="F6" s="156" t="s">
        <v>15</v>
      </c>
      <c r="G6" s="158" t="s">
        <v>16</v>
      </c>
      <c r="H6" s="158"/>
      <c r="I6" s="158"/>
    </row>
    <row r="7" spans="2:9">
      <c r="B7" s="148"/>
      <c r="C7" s="152"/>
      <c r="D7" s="153"/>
      <c r="E7" s="155"/>
      <c r="F7" s="157"/>
      <c r="G7" s="158" t="s">
        <v>17</v>
      </c>
      <c r="H7" s="158"/>
      <c r="I7" s="158"/>
    </row>
    <row r="8" spans="2:9">
      <c r="B8" s="148"/>
      <c r="C8" s="158" t="s">
        <v>18</v>
      </c>
      <c r="D8" s="158"/>
      <c r="E8" s="15" t="s">
        <v>14</v>
      </c>
      <c r="F8" s="16" t="s">
        <v>19</v>
      </c>
      <c r="G8" s="158"/>
      <c r="H8" s="158"/>
      <c r="I8" s="158"/>
    </row>
    <row r="9" spans="2:9">
      <c r="B9" s="148"/>
      <c r="C9" s="158" t="s">
        <v>2</v>
      </c>
      <c r="D9" s="158"/>
      <c r="E9" s="15" t="s">
        <v>14</v>
      </c>
      <c r="F9" s="16" t="s">
        <v>20</v>
      </c>
      <c r="G9" s="158" t="s">
        <v>21</v>
      </c>
      <c r="H9" s="158"/>
      <c r="I9" s="158"/>
    </row>
    <row r="10" spans="2:9">
      <c r="B10" s="149"/>
      <c r="C10" s="159" t="s">
        <v>3</v>
      </c>
      <c r="D10" s="160"/>
      <c r="E10" s="15" t="s">
        <v>14</v>
      </c>
      <c r="F10" s="17" t="s">
        <v>22</v>
      </c>
      <c r="G10" s="161" t="s">
        <v>23</v>
      </c>
      <c r="H10" s="162"/>
      <c r="I10" s="163"/>
    </row>
    <row r="11" spans="2:9">
      <c r="B11" s="147" t="s">
        <v>24</v>
      </c>
      <c r="C11" s="150" t="s">
        <v>25</v>
      </c>
      <c r="D11" s="151"/>
      <c r="E11" s="15" t="s">
        <v>14</v>
      </c>
      <c r="F11" s="17" t="s">
        <v>26</v>
      </c>
      <c r="G11" s="161" t="s">
        <v>27</v>
      </c>
      <c r="H11" s="162"/>
      <c r="I11" s="163"/>
    </row>
    <row r="12" spans="2:9">
      <c r="B12" s="148"/>
      <c r="C12" s="158" t="s">
        <v>6</v>
      </c>
      <c r="D12" s="158"/>
      <c r="E12" s="15" t="s">
        <v>14</v>
      </c>
      <c r="F12" s="16" t="s">
        <v>22</v>
      </c>
      <c r="G12" s="158" t="s">
        <v>28</v>
      </c>
      <c r="H12" s="158"/>
      <c r="I12" s="158"/>
    </row>
    <row r="13" spans="2:9">
      <c r="B13" s="148"/>
      <c r="C13" s="158" t="s">
        <v>29</v>
      </c>
      <c r="D13" s="158"/>
      <c r="E13" s="15" t="s">
        <v>14</v>
      </c>
      <c r="F13" s="16" t="s">
        <v>22</v>
      </c>
      <c r="G13" s="158" t="s">
        <v>30</v>
      </c>
      <c r="H13" s="158"/>
      <c r="I13" s="158"/>
    </row>
    <row r="14" spans="2:9">
      <c r="B14" s="149"/>
      <c r="C14" s="161" t="s">
        <v>8</v>
      </c>
      <c r="D14" s="163"/>
      <c r="E14" s="15" t="s">
        <v>14</v>
      </c>
      <c r="F14" s="16" t="s">
        <v>31</v>
      </c>
      <c r="G14" s="158" t="s">
        <v>32</v>
      </c>
      <c r="H14" s="158"/>
      <c r="I14" s="158"/>
    </row>
    <row r="15" spans="2:9">
      <c r="B15" s="147" t="s">
        <v>33</v>
      </c>
      <c r="C15" s="161" t="s">
        <v>34</v>
      </c>
      <c r="D15" s="163"/>
      <c r="E15" s="18" t="s">
        <v>14</v>
      </c>
      <c r="F15" s="16" t="s">
        <v>22</v>
      </c>
      <c r="G15" s="159" t="s">
        <v>35</v>
      </c>
      <c r="H15" s="164"/>
      <c r="I15" s="160"/>
    </row>
    <row r="16" spans="2:9">
      <c r="B16" s="148"/>
      <c r="C16" s="158" t="s">
        <v>36</v>
      </c>
      <c r="D16" s="158"/>
      <c r="E16" s="19" t="s">
        <v>14</v>
      </c>
      <c r="F16" s="16" t="s">
        <v>22</v>
      </c>
      <c r="G16" s="158" t="s">
        <v>37</v>
      </c>
      <c r="H16" s="158"/>
      <c r="I16" s="158"/>
    </row>
    <row r="17" spans="2:22">
      <c r="B17" s="148"/>
      <c r="C17" s="161" t="s">
        <v>38</v>
      </c>
      <c r="D17" s="163"/>
      <c r="E17" s="18" t="s">
        <v>14</v>
      </c>
      <c r="F17" s="16" t="s">
        <v>19</v>
      </c>
      <c r="G17" s="158" t="s">
        <v>39</v>
      </c>
      <c r="H17" s="158"/>
      <c r="I17" s="158"/>
      <c r="Q17" s="142" t="s">
        <v>43</v>
      </c>
      <c r="R17" s="142"/>
      <c r="S17" s="142"/>
    </row>
    <row r="18" spans="2:22">
      <c r="B18" s="149"/>
      <c r="C18" s="161" t="s">
        <v>40</v>
      </c>
      <c r="D18" s="163"/>
      <c r="E18" s="15" t="s">
        <v>14</v>
      </c>
      <c r="F18" s="17" t="s">
        <v>31</v>
      </c>
      <c r="G18" s="13" t="s">
        <v>41</v>
      </c>
      <c r="H18" s="13"/>
      <c r="I18" s="13"/>
      <c r="O18" s="11"/>
      <c r="Q18" s="142"/>
      <c r="R18" s="142"/>
      <c r="S18" s="142"/>
      <c r="T18" s="35"/>
      <c r="U18" s="29"/>
      <c r="V18" s="11"/>
    </row>
    <row r="19" spans="2:22">
      <c r="B19" s="12"/>
      <c r="C19" s="165" t="s">
        <v>42</v>
      </c>
      <c r="D19" s="165"/>
      <c r="E19" s="165"/>
      <c r="F19" s="165"/>
      <c r="G19" s="165"/>
      <c r="H19" s="165"/>
      <c r="I19" s="165"/>
      <c r="O19" s="11"/>
      <c r="P19" s="35"/>
      <c r="Q19" s="35"/>
      <c r="R19" s="35"/>
      <c r="S19" s="35"/>
      <c r="T19" s="35"/>
      <c r="U19" s="29"/>
      <c r="V19" s="11"/>
    </row>
    <row r="20" spans="2:22">
      <c r="C20" s="142" t="s">
        <v>43</v>
      </c>
      <c r="D20" s="142"/>
      <c r="E20" s="142"/>
      <c r="F20" s="142"/>
      <c r="G20" s="142"/>
      <c r="H20" s="143"/>
      <c r="O20" s="11"/>
      <c r="P20" s="11"/>
      <c r="Q20" s="11"/>
      <c r="R20" s="11"/>
      <c r="S20" s="11"/>
      <c r="T20" s="11"/>
      <c r="U20" s="11"/>
      <c r="V20" s="11"/>
    </row>
    <row r="21" spans="2:22">
      <c r="C21" s="142"/>
      <c r="D21" s="142"/>
      <c r="E21" s="142"/>
      <c r="F21" s="142"/>
      <c r="G21" s="142"/>
      <c r="H21" s="143"/>
      <c r="O21" s="11"/>
      <c r="P21" s="11"/>
      <c r="Q21" s="11"/>
      <c r="R21" s="11"/>
      <c r="S21" s="11"/>
      <c r="T21" s="11"/>
      <c r="U21" s="11"/>
      <c r="V21" s="11"/>
    </row>
    <row r="22" spans="2:22">
      <c r="O22" s="11"/>
      <c r="P22" s="11"/>
      <c r="Q22" s="11"/>
      <c r="R22" s="11"/>
      <c r="S22" s="11"/>
      <c r="T22" s="11"/>
      <c r="U22" s="11"/>
      <c r="V22" s="11"/>
    </row>
    <row r="23" spans="2:22">
      <c r="O23" s="11"/>
      <c r="P23" s="11"/>
      <c r="Q23" s="11"/>
      <c r="R23" s="11"/>
      <c r="S23" s="11"/>
      <c r="T23" s="11"/>
      <c r="U23" s="11"/>
      <c r="V23" s="11"/>
    </row>
    <row r="24" spans="2:22" ht="18.75" customHeight="1">
      <c r="O24" s="11"/>
      <c r="Q24" s="11"/>
      <c r="R24" s="11"/>
      <c r="S24" s="11"/>
      <c r="T24" s="11"/>
      <c r="U24" s="11"/>
      <c r="V24" s="11"/>
    </row>
    <row r="25" spans="2:22">
      <c r="O25" s="11"/>
      <c r="P25" s="20"/>
      <c r="Q25" s="11"/>
      <c r="R25" s="11"/>
      <c r="S25" s="11"/>
      <c r="T25" s="11"/>
      <c r="U25" s="11"/>
      <c r="V25" s="11"/>
    </row>
    <row r="26" spans="2:22">
      <c r="O26" s="11"/>
      <c r="P26" s="20"/>
      <c r="Q26" s="11"/>
      <c r="R26" s="11"/>
      <c r="S26" s="11"/>
      <c r="T26" s="11"/>
      <c r="U26" s="11"/>
      <c r="V26" s="11"/>
    </row>
    <row r="27" spans="2:22">
      <c r="P27" s="20"/>
    </row>
    <row r="28" spans="2:22">
      <c r="C28" s="20" t="s">
        <v>60</v>
      </c>
      <c r="P28" s="20"/>
    </row>
    <row r="29" spans="2:22">
      <c r="C29" s="20" t="s">
        <v>44</v>
      </c>
      <c r="P29" s="20"/>
    </row>
    <row r="30" spans="2:22">
      <c r="B30" s="21" t="s">
        <v>45</v>
      </c>
    </row>
    <row r="31" spans="2:22">
      <c r="B31" s="21" t="s">
        <v>46</v>
      </c>
    </row>
    <row r="32" spans="2:22">
      <c r="B32" s="21" t="s">
        <v>47</v>
      </c>
      <c r="M32" s="22"/>
    </row>
    <row r="33" spans="2:18">
      <c r="B33" s="21" t="s">
        <v>48</v>
      </c>
    </row>
    <row r="34" spans="2:18">
      <c r="B34" s="21" t="s">
        <v>49</v>
      </c>
    </row>
    <row r="35" spans="2:18">
      <c r="B35" s="21" t="s">
        <v>50</v>
      </c>
      <c r="R35" s="36" t="s">
        <v>58</v>
      </c>
    </row>
    <row r="36" spans="2:18">
      <c r="B36" s="21" t="s">
        <v>51</v>
      </c>
      <c r="R36" s="36" t="s">
        <v>59</v>
      </c>
    </row>
    <row r="37" spans="2:18">
      <c r="B37" s="21" t="s">
        <v>52</v>
      </c>
    </row>
    <row r="38" spans="2:18">
      <c r="B38" s="21" t="s">
        <v>53</v>
      </c>
    </row>
    <row r="39" spans="2:18">
      <c r="B39" s="21" t="s">
        <v>54</v>
      </c>
    </row>
    <row r="40" spans="2:18">
      <c r="B40" s="21" t="s">
        <v>55</v>
      </c>
    </row>
    <row r="41" spans="2:18">
      <c r="B41" s="21"/>
    </row>
    <row r="42" spans="2:18">
      <c r="B42" s="21"/>
    </row>
    <row r="43" spans="2:18">
      <c r="B43" s="21"/>
    </row>
    <row r="44" spans="2:18">
      <c r="B44" s="21"/>
    </row>
    <row r="45" spans="2:18">
      <c r="B45" s="21"/>
    </row>
  </sheetData>
  <mergeCells count="35">
    <mergeCell ref="Q17:S18"/>
    <mergeCell ref="C19:I19"/>
    <mergeCell ref="C20:H21"/>
    <mergeCell ref="C13:D13"/>
    <mergeCell ref="G13:I13"/>
    <mergeCell ref="C14:D14"/>
    <mergeCell ref="G14:I14"/>
    <mergeCell ref="B15:B18"/>
    <mergeCell ref="C15:D15"/>
    <mergeCell ref="G15:I15"/>
    <mergeCell ref="C16:D16"/>
    <mergeCell ref="G16:I16"/>
    <mergeCell ref="C17:D17"/>
    <mergeCell ref="G17:I17"/>
    <mergeCell ref="C18:D18"/>
    <mergeCell ref="B11:B14"/>
    <mergeCell ref="C11:D11"/>
    <mergeCell ref="G11:I11"/>
    <mergeCell ref="C12:D12"/>
    <mergeCell ref="G12:I12"/>
    <mergeCell ref="C3:H4"/>
    <mergeCell ref="C5:D5"/>
    <mergeCell ref="G5:I5"/>
    <mergeCell ref="B6:B10"/>
    <mergeCell ref="C6:D7"/>
    <mergeCell ref="E6:E7"/>
    <mergeCell ref="F6:F7"/>
    <mergeCell ref="G6:I6"/>
    <mergeCell ref="G7:I7"/>
    <mergeCell ref="C8:D8"/>
    <mergeCell ref="G8:I8"/>
    <mergeCell ref="C9:D9"/>
    <mergeCell ref="G9:I9"/>
    <mergeCell ref="C10:D10"/>
    <mergeCell ref="G10:I10"/>
  </mergeCells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A1D0-7BEE-4661-B07F-B60EDAB001EA}">
  <sheetPr>
    <tabColor rgb="FFFF0000"/>
  </sheetPr>
  <dimension ref="A1"/>
  <sheetViews>
    <sheetView zoomScaleNormal="100" workbookViewId="0">
      <selection activeCell="H43" sqref="H43"/>
    </sheetView>
  </sheetViews>
  <sheetFormatPr defaultRowHeight="18.75"/>
  <cols>
    <col min="10" max="10" width="6.25" customWidth="1"/>
  </cols>
  <sheetData/>
  <phoneticPr fontI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9C42-B57C-45EC-9D83-57B1DAE52ABE}">
  <sheetPr>
    <tabColor rgb="FFFF0000"/>
  </sheetPr>
  <dimension ref="A1"/>
  <sheetViews>
    <sheetView workbookViewId="0">
      <selection activeCell="H43" sqref="H43"/>
    </sheetView>
  </sheetViews>
  <sheetFormatPr defaultRowHeight="18.75"/>
  <cols>
    <col min="10" max="10" width="6.25" customWidth="1"/>
  </cols>
  <sheetData/>
  <phoneticPr fontI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１階</vt:lpstr>
      <vt:lpstr>１階表紙</vt:lpstr>
      <vt:lpstr>２階</vt:lpstr>
      <vt:lpstr>２階表紙</vt:lpstr>
      <vt:lpstr>３階</vt:lpstr>
      <vt:lpstr>３階表紙</vt:lpstr>
      <vt:lpstr>画像用</vt:lpstr>
      <vt:lpstr>ホームページに載せるPDFを作る</vt:lpstr>
      <vt:lpstr>両面印刷をする</vt:lpstr>
      <vt:lpstr>月イラスト</vt:lpstr>
      <vt:lpstr>イラスト</vt:lpstr>
      <vt:lpstr>料金表(図)</vt:lpstr>
      <vt:lpstr>料金表(表)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豊田 希恵子</dc:creator>
  <cp:lastModifiedBy>中村 美和</cp:lastModifiedBy>
  <cp:lastPrinted>2022-06-16T01:06:59Z</cp:lastPrinted>
  <dcterms:created xsi:type="dcterms:W3CDTF">2020-02-20T23:45:48Z</dcterms:created>
  <dcterms:modified xsi:type="dcterms:W3CDTF">2022-06-16T01:08:05Z</dcterms:modified>
</cp:coreProperties>
</file>