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W:\181_スポーツ財団\原稿\NTC\R5 NTC\"/>
    </mc:Choice>
  </mc:AlternateContent>
  <xr:revisionPtr revIDLastSave="0" documentId="13_ncr:1_{75CBC2DF-C592-4478-AA9A-BFBF267F3FEA}" xr6:coauthVersionLast="47" xr6:coauthVersionMax="47" xr10:uidLastSave="{00000000-0000-0000-0000-000000000000}"/>
  <bookViews>
    <workbookView xWindow="2880" yWindow="885" windowWidth="18435" windowHeight="14700" activeTab="2" xr2:uid="{00000000-000D-0000-FFFF-FFFF00000000}"/>
  </bookViews>
  <sheets>
    <sheet name="(4月分）" sheetId="9" r:id="rId1"/>
    <sheet name=" (5月分）" sheetId="10" r:id="rId2"/>
    <sheet name=" (6月分）" sheetId="11" r:id="rId3"/>
    <sheet name="記載例" sheetId="8" r:id="rId4"/>
  </sheets>
  <definedNames>
    <definedName name="_xlnm.Print_Area" localSheetId="1">' (5月分）'!$A$1:$O$61</definedName>
    <definedName name="_xlnm.Print_Area" localSheetId="2">' (6月分）'!$A$1:$O$61</definedName>
    <definedName name="_xlnm.Print_Area" localSheetId="0">'(4月分）'!$A$1:$O$61</definedName>
    <definedName name="_xlnm.Print_Area" localSheetId="3">記載例!$A$1:$O$61</definedName>
  </definedNames>
  <calcPr calcId="181029"/>
</workbook>
</file>

<file path=xl/calcChain.xml><?xml version="1.0" encoding="utf-8"?>
<calcChain xmlns="http://schemas.openxmlformats.org/spreadsheetml/2006/main">
  <c r="M36" i="8" l="1"/>
  <c r="H25" i="8"/>
  <c r="H27" i="8"/>
  <c r="H28" i="8"/>
  <c r="H29" i="8"/>
  <c r="H30" i="8"/>
  <c r="H31" i="8"/>
  <c r="H32" i="8"/>
  <c r="H34" i="8"/>
  <c r="H35" i="8"/>
  <c r="H36" i="8"/>
  <c r="L48" i="11"/>
  <c r="K48" i="11"/>
  <c r="F48" i="11"/>
  <c r="E48" i="11"/>
  <c r="M47" i="11"/>
  <c r="G47" i="11"/>
  <c r="H47" i="11"/>
  <c r="M46" i="11"/>
  <c r="H46" i="11"/>
  <c r="G46" i="11"/>
  <c r="G48" i="11"/>
  <c r="M45" i="11"/>
  <c r="H45" i="11"/>
  <c r="M44" i="11"/>
  <c r="H44" i="11"/>
  <c r="M43" i="11"/>
  <c r="H43" i="11"/>
  <c r="M42" i="11"/>
  <c r="H42" i="11"/>
  <c r="M41" i="11"/>
  <c r="H41" i="11"/>
  <c r="M40" i="11"/>
  <c r="H40" i="11"/>
  <c r="M39" i="11"/>
  <c r="H39" i="11"/>
  <c r="M38" i="11"/>
  <c r="H38" i="11"/>
  <c r="M37" i="11"/>
  <c r="H37" i="11"/>
  <c r="M36" i="11"/>
  <c r="H36" i="11"/>
  <c r="M35" i="11"/>
  <c r="H35" i="11"/>
  <c r="M34" i="11"/>
  <c r="H34" i="11"/>
  <c r="M33" i="11"/>
  <c r="H33" i="11"/>
  <c r="M32" i="11"/>
  <c r="H32" i="11"/>
  <c r="M31" i="11"/>
  <c r="H31" i="11"/>
  <c r="M30" i="11"/>
  <c r="H30" i="11"/>
  <c r="M29" i="11"/>
  <c r="H29" i="11"/>
  <c r="M28" i="11"/>
  <c r="H28" i="11"/>
  <c r="M27" i="11"/>
  <c r="H27" i="11"/>
  <c r="M26" i="11"/>
  <c r="H26" i="11"/>
  <c r="M25" i="11"/>
  <c r="H25" i="11"/>
  <c r="M24" i="11"/>
  <c r="H24" i="11"/>
  <c r="M23" i="11"/>
  <c r="H23" i="11"/>
  <c r="M22" i="11"/>
  <c r="H22" i="11"/>
  <c r="M21" i="11"/>
  <c r="H21" i="11"/>
  <c r="M20" i="11"/>
  <c r="H20" i="11"/>
  <c r="M19" i="11"/>
  <c r="H19" i="11"/>
  <c r="M18" i="11"/>
  <c r="H18" i="11"/>
  <c r="M17" i="11"/>
  <c r="M48" i="11"/>
  <c r="N48" i="11"/>
  <c r="H17" i="11"/>
  <c r="R6" i="11"/>
  <c r="R5" i="11"/>
  <c r="R6" i="9"/>
  <c r="R5" i="9"/>
  <c r="R5" i="8"/>
  <c r="R6" i="8" s="1"/>
  <c r="L48" i="10"/>
  <c r="K48" i="10"/>
  <c r="F48" i="10"/>
  <c r="E48" i="10"/>
  <c r="M47" i="10"/>
  <c r="H47" i="10"/>
  <c r="G47" i="10"/>
  <c r="M46" i="10"/>
  <c r="G46" i="10"/>
  <c r="H46" i="10"/>
  <c r="M45" i="10"/>
  <c r="H45" i="10"/>
  <c r="M44" i="10"/>
  <c r="H44" i="10"/>
  <c r="M43" i="10"/>
  <c r="H43" i="10"/>
  <c r="M42" i="10"/>
  <c r="M48" i="10"/>
  <c r="H42" i="10"/>
  <c r="M41" i="10"/>
  <c r="H41" i="10"/>
  <c r="M40" i="10"/>
  <c r="H40" i="10"/>
  <c r="M39" i="10"/>
  <c r="H39" i="10"/>
  <c r="M38" i="10"/>
  <c r="H38" i="10"/>
  <c r="M37" i="10"/>
  <c r="H37" i="10"/>
  <c r="M36" i="10"/>
  <c r="H36" i="10"/>
  <c r="M35" i="10"/>
  <c r="H35" i="10"/>
  <c r="M34" i="10"/>
  <c r="H34" i="10"/>
  <c r="M33" i="10"/>
  <c r="H33" i="10"/>
  <c r="M32" i="10"/>
  <c r="H32" i="10"/>
  <c r="M31" i="10"/>
  <c r="H31" i="10"/>
  <c r="M30" i="10"/>
  <c r="H30" i="10"/>
  <c r="M29" i="10"/>
  <c r="H29" i="10"/>
  <c r="M28" i="10"/>
  <c r="H28" i="10"/>
  <c r="M27" i="10"/>
  <c r="H27" i="10"/>
  <c r="M26" i="10"/>
  <c r="H26" i="10"/>
  <c r="M25" i="10"/>
  <c r="H25" i="10"/>
  <c r="M24" i="10"/>
  <c r="H24" i="10"/>
  <c r="M23" i="10"/>
  <c r="H23" i="10"/>
  <c r="M22" i="10"/>
  <c r="H22" i="10"/>
  <c r="M21" i="10"/>
  <c r="H21" i="10"/>
  <c r="M20" i="10"/>
  <c r="H20" i="10"/>
  <c r="M19" i="10"/>
  <c r="H19" i="10"/>
  <c r="M18" i="10"/>
  <c r="H18" i="10"/>
  <c r="H48" i="10"/>
  <c r="M17" i="10"/>
  <c r="H17" i="10"/>
  <c r="R6" i="10"/>
  <c r="R5" i="10"/>
  <c r="L48" i="9"/>
  <c r="K48" i="9"/>
  <c r="F48" i="9"/>
  <c r="E48" i="9"/>
  <c r="M47" i="9"/>
  <c r="G47" i="9"/>
  <c r="H47" i="9"/>
  <c r="M46" i="9"/>
  <c r="G46" i="9"/>
  <c r="M45" i="9"/>
  <c r="H45" i="9"/>
  <c r="M44" i="9"/>
  <c r="H44" i="9"/>
  <c r="M43" i="9"/>
  <c r="H43" i="9"/>
  <c r="M42" i="9"/>
  <c r="H42" i="9"/>
  <c r="M41" i="9"/>
  <c r="H41" i="9"/>
  <c r="M40" i="9"/>
  <c r="H40" i="9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M19" i="9"/>
  <c r="H19" i="9"/>
  <c r="M18" i="9"/>
  <c r="H18" i="9"/>
  <c r="M17" i="9"/>
  <c r="H17" i="9"/>
  <c r="M48" i="8"/>
  <c r="L48" i="8"/>
  <c r="K48" i="8"/>
  <c r="F48" i="8"/>
  <c r="E48" i="8"/>
  <c r="M47" i="8"/>
  <c r="G47" i="8"/>
  <c r="H47" i="8"/>
  <c r="M46" i="8"/>
  <c r="G46" i="8"/>
  <c r="H46" i="8"/>
  <c r="M45" i="8"/>
  <c r="H45" i="8"/>
  <c r="M44" i="8"/>
  <c r="H44" i="8"/>
  <c r="M43" i="8"/>
  <c r="H43" i="8"/>
  <c r="M42" i="8"/>
  <c r="H42" i="8"/>
  <c r="M41" i="8"/>
  <c r="H41" i="8"/>
  <c r="M40" i="8"/>
  <c r="H40" i="8"/>
  <c r="M39" i="8"/>
  <c r="H39" i="8"/>
  <c r="M38" i="8"/>
  <c r="H38" i="8"/>
  <c r="M37" i="8"/>
  <c r="H37" i="8"/>
  <c r="M35" i="8"/>
  <c r="M34" i="8"/>
  <c r="M33" i="8"/>
  <c r="M32" i="8"/>
  <c r="M31" i="8"/>
  <c r="M30" i="8"/>
  <c r="M29" i="8"/>
  <c r="M28" i="8"/>
  <c r="M27" i="8"/>
  <c r="M26" i="8"/>
  <c r="M25" i="8"/>
  <c r="M24" i="8"/>
  <c r="H24" i="8"/>
  <c r="M23" i="8"/>
  <c r="H23" i="8"/>
  <c r="M22" i="8"/>
  <c r="H22" i="8"/>
  <c r="M21" i="8"/>
  <c r="H21" i="8"/>
  <c r="M20" i="8"/>
  <c r="H20" i="8"/>
  <c r="M19" i="8"/>
  <c r="H19" i="8"/>
  <c r="M18" i="8"/>
  <c r="H18" i="8"/>
  <c r="M17" i="8"/>
  <c r="H17" i="8"/>
  <c r="G48" i="8"/>
  <c r="H48" i="11"/>
  <c r="N48" i="10"/>
  <c r="G48" i="9"/>
  <c r="G48" i="10"/>
  <c r="H46" i="9"/>
  <c r="M48" i="9"/>
  <c r="N48" i="9"/>
  <c r="H48" i="9"/>
  <c r="N48" i="8" l="1"/>
  <c r="H48" i="8"/>
</calcChain>
</file>

<file path=xl/sharedStrings.xml><?xml version="1.0" encoding="utf-8"?>
<sst xmlns="http://schemas.openxmlformats.org/spreadsheetml/2006/main" count="330" uniqueCount="55">
  <si>
    <t>チーム名</t>
    <rPh sb="3" eb="4">
      <t>メイ</t>
    </rPh>
    <phoneticPr fontId="1"/>
  </si>
  <si>
    <t>代表者</t>
    <rPh sb="0" eb="3">
      <t>ダイヒョウシャ</t>
    </rPh>
    <phoneticPr fontId="1"/>
  </si>
  <si>
    <t>連絡先</t>
    <rPh sb="0" eb="3">
      <t>レンラクサキ</t>
    </rPh>
    <phoneticPr fontId="1"/>
  </si>
  <si>
    <t>日</t>
    <rPh sb="0" eb="1">
      <t>ニチ</t>
    </rPh>
    <phoneticPr fontId="1"/>
  </si>
  <si>
    <t>曜日</t>
    <rPh sb="0" eb="2">
      <t>ヨウビ</t>
    </rPh>
    <phoneticPr fontId="1"/>
  </si>
  <si>
    <t>計</t>
    <rPh sb="0" eb="1">
      <t>ケイ</t>
    </rPh>
    <phoneticPr fontId="1"/>
  </si>
  <si>
    <t>宿泊先</t>
    <rPh sb="0" eb="2">
      <t>シュクハク</t>
    </rPh>
    <rPh sb="2" eb="3">
      <t>サキ</t>
    </rPh>
    <phoneticPr fontId="1"/>
  </si>
  <si>
    <t>月</t>
    <rPh sb="0" eb="1">
      <t>ツキ</t>
    </rPh>
    <phoneticPr fontId="1"/>
  </si>
  <si>
    <t>　○　ご利用についてのお願い</t>
    <rPh sb="4" eb="6">
      <t>リヨウ</t>
    </rPh>
    <rPh sb="12" eb="13">
      <t>ネガ</t>
    </rPh>
    <phoneticPr fontId="1"/>
  </si>
  <si>
    <t>（申し込み状況、人数などによりお断りする場合があります。）</t>
    <rPh sb="1" eb="2">
      <t>モウ</t>
    </rPh>
    <rPh sb="3" eb="4">
      <t>コ</t>
    </rPh>
    <rPh sb="5" eb="7">
      <t>ジョウキョウ</t>
    </rPh>
    <rPh sb="8" eb="10">
      <t>ニンズウ</t>
    </rPh>
    <phoneticPr fontId="1"/>
  </si>
  <si>
    <t>（登録証をお持ちでない方は、入場できない場合があります。）</t>
    <rPh sb="20" eb="22">
      <t>バアイ</t>
    </rPh>
    <phoneticPr fontId="1"/>
  </si>
  <si>
    <t>選手</t>
    <rPh sb="0" eb="2">
      <t>センシュ</t>
    </rPh>
    <phoneticPr fontId="1"/>
  </si>
  <si>
    <t>宿泊（合宿）調査表</t>
    <rPh sb="0" eb="2">
      <t>シュクハク</t>
    </rPh>
    <rPh sb="3" eb="5">
      <t>ガッシュク</t>
    </rPh>
    <rPh sb="6" eb="9">
      <t>チョウサヒョウ</t>
    </rPh>
    <phoneticPr fontId="1"/>
  </si>
  <si>
    <t>宿泊（合宿）人数</t>
    <rPh sb="0" eb="2">
      <t>シュクハク</t>
    </rPh>
    <rPh sb="3" eb="5">
      <t>ガッシュク</t>
    </rPh>
    <rPh sb="6" eb="8">
      <t>ニンズウ</t>
    </rPh>
    <phoneticPr fontId="1"/>
  </si>
  <si>
    <t>　○　問い合わせ先</t>
    <rPh sb="3" eb="4">
      <t>ト</t>
    </rPh>
    <rPh sb="5" eb="6">
      <t>ア</t>
    </rPh>
    <rPh sb="8" eb="9">
      <t>サキ</t>
    </rPh>
    <phoneticPr fontId="1"/>
  </si>
  <si>
    <t>木</t>
  </si>
  <si>
    <t>金</t>
  </si>
  <si>
    <t>月</t>
  </si>
  <si>
    <t>火</t>
  </si>
  <si>
    <t>水</t>
  </si>
  <si>
    <t>土</t>
  </si>
  <si>
    <t>日</t>
  </si>
  <si>
    <t>〇</t>
    <phoneticPr fontId="1"/>
  </si>
  <si>
    <t>トレーニング室</t>
    <rPh sb="6" eb="7">
      <t>シツ</t>
    </rPh>
    <phoneticPr fontId="1"/>
  </si>
  <si>
    <t>9：00～12：00</t>
    <phoneticPr fontId="1"/>
  </si>
  <si>
    <t>　　１　練習計画表は、利用予定日までに登録名簿とあわせて、Eメール又はFAX等にて提出をお願いします。</t>
    <rPh sb="4" eb="6">
      <t>レンシュウ</t>
    </rPh>
    <rPh sb="6" eb="8">
      <t>ケイカク</t>
    </rPh>
    <rPh sb="8" eb="9">
      <t>ヒョウ</t>
    </rPh>
    <rPh sb="11" eb="13">
      <t>リヨウ</t>
    </rPh>
    <rPh sb="13" eb="15">
      <t>ヨテイ</t>
    </rPh>
    <rPh sb="15" eb="16">
      <t>ヒ</t>
    </rPh>
    <rPh sb="19" eb="21">
      <t>トウロク</t>
    </rPh>
    <rPh sb="21" eb="23">
      <t>メイボ</t>
    </rPh>
    <rPh sb="33" eb="34">
      <t>マタ</t>
    </rPh>
    <rPh sb="38" eb="39">
      <t>トウ</t>
    </rPh>
    <rPh sb="41" eb="43">
      <t>テイシュツ</t>
    </rPh>
    <rPh sb="45" eb="46">
      <t>ネガ</t>
    </rPh>
    <phoneticPr fontId="1"/>
  </si>
  <si>
    <t>指導者
ｽﾀｯﾌ等</t>
    <rPh sb="0" eb="2">
      <t>シドウ</t>
    </rPh>
    <rPh sb="2" eb="3">
      <t>モノ</t>
    </rPh>
    <rPh sb="8" eb="9">
      <t>トウ</t>
    </rPh>
    <phoneticPr fontId="1"/>
  </si>
  <si>
    <t>（この申込書の提出がない場合はＮＴＣ利用が出来ませんのでご注意ください。）</t>
    <rPh sb="3" eb="5">
      <t>モウシコミ</t>
    </rPh>
    <rPh sb="5" eb="6">
      <t>ショ</t>
    </rPh>
    <rPh sb="18" eb="20">
      <t>リヨウ</t>
    </rPh>
    <rPh sb="21" eb="23">
      <t>デキ</t>
    </rPh>
    <rPh sb="29" eb="31">
      <t>チュウイ</t>
    </rPh>
    <phoneticPr fontId="1"/>
  </si>
  <si>
    <t>提出日時</t>
    <rPh sb="0" eb="2">
      <t>テイシュツ</t>
    </rPh>
    <rPh sb="2" eb="4">
      <t>ニチジ</t>
    </rPh>
    <phoneticPr fontId="1"/>
  </si>
  <si>
    <t>12：00～15：00</t>
    <phoneticPr fontId="1"/>
  </si>
  <si>
    <t>15：00～18：00</t>
    <phoneticPr fontId="1"/>
  </si>
  <si>
    <t>〇</t>
  </si>
  <si>
    <t>-</t>
    <phoneticPr fontId="1"/>
  </si>
  <si>
    <t>TEL　：　0155-49-4000　　FAX　：　0155-47-9191</t>
    <phoneticPr fontId="1"/>
  </si>
  <si>
    <t>　　明治北海道十勝オーバル</t>
    <rPh sb="2" eb="4">
      <t>メイジ</t>
    </rPh>
    <rPh sb="4" eb="6">
      <t>ホッカイ</t>
    </rPh>
    <rPh sb="6" eb="7">
      <t>ドウ</t>
    </rPh>
    <rPh sb="7" eb="9">
      <t>トカチ</t>
    </rPh>
    <phoneticPr fontId="1"/>
  </si>
  <si>
    <t>ランニング走路使用不可</t>
    <phoneticPr fontId="1"/>
  </si>
  <si>
    <t>明治北海道十勝オーバル</t>
    <rPh sb="0" eb="7">
      <t>メイジホッカイドウトカチ</t>
    </rPh>
    <phoneticPr fontId="1"/>
  </si>
  <si>
    <t>帯広市文化スポーツ振興財団</t>
    <rPh sb="0" eb="3">
      <t>オビヒロシ</t>
    </rPh>
    <rPh sb="3" eb="5">
      <t>ブンカ</t>
    </rPh>
    <rPh sb="9" eb="13">
      <t>シンコウザイダン</t>
    </rPh>
    <phoneticPr fontId="1"/>
  </si>
  <si>
    <t>0155-49-4000</t>
    <phoneticPr fontId="1"/>
  </si>
  <si>
    <t>：</t>
    <phoneticPr fontId="1"/>
  </si>
  <si>
    <r>
      <t>　　２　入場の際は、</t>
    </r>
    <r>
      <rPr>
        <b/>
        <sz val="12"/>
        <color indexed="10"/>
        <rFont val="UD デジタル 教科書体 N-B"/>
        <family val="1"/>
        <charset val="128"/>
      </rPr>
      <t>必ず「日本スケート連盟登録競技者証」</t>
    </r>
    <r>
      <rPr>
        <sz val="12"/>
        <rFont val="UD デジタル 教科書体 N-B"/>
        <family val="1"/>
        <charset val="128"/>
      </rPr>
      <t>を必ずご持参ください。</t>
    </r>
    <rPh sb="4" eb="6">
      <t>ニュウジョウ</t>
    </rPh>
    <rPh sb="7" eb="8">
      <t>サイ</t>
    </rPh>
    <rPh sb="10" eb="11">
      <t>カナラ</t>
    </rPh>
    <rPh sb="13" eb="15">
      <t>ニッポン</t>
    </rPh>
    <rPh sb="19" eb="21">
      <t>レンメイ</t>
    </rPh>
    <rPh sb="21" eb="23">
      <t>トウロク</t>
    </rPh>
    <rPh sb="23" eb="26">
      <t>キョウギシャ</t>
    </rPh>
    <rPh sb="26" eb="27">
      <t>ショウ</t>
    </rPh>
    <rPh sb="29" eb="30">
      <t>カナラ</t>
    </rPh>
    <rPh sb="32" eb="34">
      <t>ジサン</t>
    </rPh>
    <phoneticPr fontId="1"/>
  </si>
  <si>
    <t>宿泊施設
利用の有無</t>
    <rPh sb="0" eb="2">
      <t>シュクハク</t>
    </rPh>
    <rPh sb="2" eb="4">
      <t>シセツ</t>
    </rPh>
    <rPh sb="5" eb="7">
      <t>リヨウ</t>
    </rPh>
    <rPh sb="8" eb="10">
      <t>ウム</t>
    </rPh>
    <phoneticPr fontId="1"/>
  </si>
  <si>
    <t>帯広の森研修センター</t>
    <rPh sb="0" eb="2">
      <t>オビヒロ</t>
    </rPh>
    <rPh sb="3" eb="4">
      <t>モリ</t>
    </rPh>
    <rPh sb="4" eb="6">
      <t>ケンシュウ</t>
    </rPh>
    <phoneticPr fontId="1"/>
  </si>
  <si>
    <t>合計</t>
    <rPh sb="0" eb="2">
      <t>ゴウケイ</t>
    </rPh>
    <phoneticPr fontId="1"/>
  </si>
  <si>
    <t>泊</t>
    <rPh sb="0" eb="1">
      <t>ハク</t>
    </rPh>
    <phoneticPr fontId="1"/>
  </si>
  <si>
    <t>ランニング走路使用不可</t>
  </si>
  <si>
    <t>土</t>
    <phoneticPr fontId="1"/>
  </si>
  <si>
    <t>2023 明治北海道十勝オーバル 　NTC期間練習計画表（練習申込書）</t>
    <rPh sb="5" eb="7">
      <t>メイジ</t>
    </rPh>
    <rPh sb="7" eb="10">
      <t>ホッカイドウ</t>
    </rPh>
    <rPh sb="10" eb="12">
      <t>トカチ</t>
    </rPh>
    <rPh sb="21" eb="23">
      <t>キカン</t>
    </rPh>
    <rPh sb="23" eb="25">
      <t>レンシュウ</t>
    </rPh>
    <rPh sb="25" eb="27">
      <t>ケイカク</t>
    </rPh>
    <rPh sb="27" eb="28">
      <t>ヒョウ</t>
    </rPh>
    <rPh sb="29" eb="31">
      <t>レンシュウ</t>
    </rPh>
    <rPh sb="31" eb="34">
      <t>モウシコミショ</t>
    </rPh>
    <phoneticPr fontId="1"/>
  </si>
  <si>
    <t>＜令和5年4月1日～令和5年4月30日＞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ニチ</t>
    </rPh>
    <phoneticPr fontId="1"/>
  </si>
  <si>
    <t>日</t>
    <phoneticPr fontId="1"/>
  </si>
  <si>
    <t>＜令和5年5月1日～令和5年5月31日＞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ニチ</t>
    </rPh>
    <phoneticPr fontId="1"/>
  </si>
  <si>
    <t>水</t>
    <phoneticPr fontId="1"/>
  </si>
  <si>
    <t>＜令和5年6月1日～令和5年6月30日＞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10" eb="11">
      <t>レイ</t>
    </rPh>
    <rPh sb="11" eb="12">
      <t>ワ</t>
    </rPh>
    <rPh sb="13" eb="14">
      <t>ネン</t>
    </rPh>
    <rPh sb="15" eb="16">
      <t>ガツ</t>
    </rPh>
    <rPh sb="18" eb="19">
      <t>ニチ</t>
    </rPh>
    <phoneticPr fontId="1"/>
  </si>
  <si>
    <t>金</t>
    <phoneticPr fontId="1"/>
  </si>
  <si>
    <t>E-mail　：　obi-speed@obihiro-f.jp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</si>
</sst>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/>
    <numFmt numFmtId="177" formatCode="##&quot;名&quot;"/>
    <numFmt numFmtId="178" formatCode="#&quot;泊&quot;#&quot;日&quot;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UD デジタル 教科書体 N-B"/>
      <family val="1"/>
      <charset val="128"/>
    </font>
    <font>
      <u/>
      <sz val="14"/>
      <name val="UD デジタル 教科書体 N-B"/>
      <family val="1"/>
      <charset val="128"/>
    </font>
    <font>
      <sz val="11"/>
      <name val="UD デジタル 教科書体 N-B"/>
      <family val="1"/>
      <charset val="128"/>
    </font>
    <font>
      <sz val="20"/>
      <name val="UD デジタル 教科書体 N-B"/>
      <family val="1"/>
      <charset val="128"/>
    </font>
    <font>
      <sz val="12"/>
      <name val="UD デジタル 教科書体 N-B"/>
      <family val="1"/>
      <charset val="128"/>
    </font>
    <font>
      <b/>
      <sz val="12"/>
      <color indexed="10"/>
      <name val="UD デジタル 教科書体 N-B"/>
      <family val="1"/>
      <charset val="128"/>
    </font>
    <font>
      <sz val="12"/>
      <color indexed="12"/>
      <name val="UD デジタル 教科書体 N-B"/>
      <family val="1"/>
      <charset val="128"/>
    </font>
    <font>
      <u/>
      <sz val="12"/>
      <color rgb="FFFF0000"/>
      <name val="UD デジタル 教科書体 N-B"/>
      <family val="1"/>
      <charset val="128"/>
    </font>
    <font>
      <b/>
      <sz val="12"/>
      <color rgb="FFFF0000"/>
      <name val="UD デジタル 教科書体 N-B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distributed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shrinkToFit="1"/>
    </xf>
    <xf numFmtId="0" fontId="6" fillId="2" borderId="0" xfId="0" applyFont="1" applyFill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177" fontId="6" fillId="2" borderId="12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177" fontId="6" fillId="2" borderId="14" xfId="0" applyNumberFormat="1" applyFont="1" applyFill="1" applyBorder="1" applyAlignment="1">
      <alignment vertical="center"/>
    </xf>
    <xf numFmtId="0" fontId="6" fillId="2" borderId="15" xfId="0" applyFont="1" applyFill="1" applyBorder="1" applyAlignment="1">
      <alignment horizontal="left" vertical="center" shrinkToFit="1"/>
    </xf>
    <xf numFmtId="0" fontId="6" fillId="2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left" vertical="center" readingOrder="1"/>
    </xf>
    <xf numFmtId="0" fontId="0" fillId="2" borderId="0" xfId="0" applyFill="1"/>
    <xf numFmtId="177" fontId="6" fillId="2" borderId="17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177" fontId="6" fillId="2" borderId="11" xfId="0" applyNumberFormat="1" applyFont="1" applyFill="1" applyBorder="1" applyAlignment="1">
      <alignment vertical="center"/>
    </xf>
    <xf numFmtId="177" fontId="6" fillId="2" borderId="0" xfId="0" applyNumberFormat="1" applyFont="1" applyFill="1" applyAlignment="1">
      <alignment horizontal="center" vertical="center" shrinkToFit="1"/>
    </xf>
    <xf numFmtId="177" fontId="6" fillId="3" borderId="7" xfId="0" applyNumberFormat="1" applyFont="1" applyFill="1" applyBorder="1" applyAlignment="1">
      <alignment vertical="center"/>
    </xf>
    <xf numFmtId="177" fontId="6" fillId="3" borderId="20" xfId="0" applyNumberFormat="1" applyFont="1" applyFill="1" applyBorder="1" applyAlignment="1">
      <alignment vertical="center"/>
    </xf>
    <xf numFmtId="177" fontId="6" fillId="3" borderId="8" xfId="0" applyNumberFormat="1" applyFont="1" applyFill="1" applyBorder="1" applyAlignment="1">
      <alignment vertical="center"/>
    </xf>
    <xf numFmtId="177" fontId="6" fillId="3" borderId="9" xfId="0" applyNumberFormat="1" applyFont="1" applyFill="1" applyBorder="1" applyAlignment="1">
      <alignment vertical="center"/>
    </xf>
    <xf numFmtId="177" fontId="6" fillId="3" borderId="21" xfId="0" applyNumberFormat="1" applyFont="1" applyFill="1" applyBorder="1" applyAlignment="1">
      <alignment vertical="center"/>
    </xf>
    <xf numFmtId="177" fontId="6" fillId="3" borderId="22" xfId="0" applyNumberFormat="1" applyFont="1" applyFill="1" applyBorder="1" applyAlignment="1">
      <alignment vertical="center"/>
    </xf>
    <xf numFmtId="177" fontId="6" fillId="3" borderId="10" xfId="0" applyNumberFormat="1" applyFont="1" applyFill="1" applyBorder="1" applyAlignment="1">
      <alignment vertical="center"/>
    </xf>
    <xf numFmtId="177" fontId="6" fillId="3" borderId="17" xfId="0" applyNumberFormat="1" applyFont="1" applyFill="1" applyBorder="1" applyAlignment="1">
      <alignment vertical="center"/>
    </xf>
    <xf numFmtId="177" fontId="6" fillId="3" borderId="12" xfId="0" applyNumberFormat="1" applyFont="1" applyFill="1" applyBorder="1" applyAlignment="1">
      <alignment vertical="center"/>
    </xf>
    <xf numFmtId="177" fontId="6" fillId="3" borderId="11" xfId="0" applyNumberFormat="1" applyFont="1" applyFill="1" applyBorder="1" applyAlignment="1">
      <alignment vertical="center"/>
    </xf>
    <xf numFmtId="0" fontId="6" fillId="3" borderId="23" xfId="0" applyFont="1" applyFill="1" applyBorder="1" applyAlignment="1">
      <alignment horizontal="center" vertical="center"/>
    </xf>
    <xf numFmtId="177" fontId="6" fillId="3" borderId="24" xfId="0" applyNumberFormat="1" applyFont="1" applyFill="1" applyBorder="1" applyAlignment="1">
      <alignment vertical="center"/>
    </xf>
    <xf numFmtId="0" fontId="6" fillId="3" borderId="25" xfId="0" applyFont="1" applyFill="1" applyBorder="1" applyAlignment="1">
      <alignment horizontal="center" vertical="center"/>
    </xf>
    <xf numFmtId="177" fontId="6" fillId="3" borderId="26" xfId="0" applyNumberFormat="1" applyFont="1" applyFill="1" applyBorder="1" applyAlignment="1">
      <alignment vertical="center"/>
    </xf>
    <xf numFmtId="0" fontId="6" fillId="3" borderId="13" xfId="0" applyFont="1" applyFill="1" applyBorder="1" applyAlignment="1">
      <alignment horizontal="center" vertical="center"/>
    </xf>
    <xf numFmtId="177" fontId="6" fillId="3" borderId="14" xfId="0" applyNumberFormat="1" applyFont="1" applyFill="1" applyBorder="1" applyAlignment="1">
      <alignment vertical="center"/>
    </xf>
    <xf numFmtId="0" fontId="6" fillId="3" borderId="27" xfId="0" applyFont="1" applyFill="1" applyBorder="1" applyAlignment="1">
      <alignment horizontal="left" vertical="center" shrinkToFit="1"/>
    </xf>
    <xf numFmtId="0" fontId="6" fillId="3" borderId="28" xfId="0" applyFont="1" applyFill="1" applyBorder="1" applyAlignment="1">
      <alignment horizontal="left" vertical="center" shrinkToFit="1"/>
    </xf>
    <xf numFmtId="0" fontId="6" fillId="3" borderId="15" xfId="0" applyFont="1" applyFill="1" applyBorder="1" applyAlignment="1">
      <alignment horizontal="left" vertical="center" shrinkToFit="1"/>
    </xf>
    <xf numFmtId="177" fontId="6" fillId="0" borderId="14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8" fillId="0" borderId="11" xfId="0" applyNumberFormat="1" applyFont="1" applyBorder="1" applyAlignment="1">
      <alignment vertical="center"/>
    </xf>
    <xf numFmtId="178" fontId="6" fillId="0" borderId="15" xfId="0" applyNumberFormat="1" applyFont="1" applyBorder="1" applyAlignment="1">
      <alignment horizontal="center" vertical="center" shrinkToFit="1"/>
    </xf>
    <xf numFmtId="177" fontId="8" fillId="0" borderId="8" xfId="0" applyNumberFormat="1" applyFont="1" applyBorder="1" applyAlignment="1">
      <alignment vertical="center"/>
    </xf>
    <xf numFmtId="177" fontId="8" fillId="0" borderId="10" xfId="0" applyNumberFormat="1" applyFont="1" applyBorder="1" applyAlignment="1">
      <alignment vertical="center"/>
    </xf>
    <xf numFmtId="177" fontId="8" fillId="0" borderId="29" xfId="0" applyNumberFormat="1" applyFont="1" applyBorder="1" applyAlignment="1">
      <alignment vertical="center"/>
    </xf>
    <xf numFmtId="177" fontId="8" fillId="0" borderId="30" xfId="0" applyNumberFormat="1" applyFont="1" applyBorder="1" applyAlignment="1">
      <alignment vertical="center"/>
    </xf>
    <xf numFmtId="177" fontId="8" fillId="0" borderId="31" xfId="0" applyNumberFormat="1" applyFont="1" applyBorder="1" applyAlignment="1">
      <alignment vertical="center"/>
    </xf>
    <xf numFmtId="177" fontId="8" fillId="0" borderId="32" xfId="0" applyNumberFormat="1" applyFont="1" applyBorder="1" applyAlignment="1">
      <alignment vertical="center"/>
    </xf>
    <xf numFmtId="177" fontId="8" fillId="0" borderId="33" xfId="0" applyNumberFormat="1" applyFont="1" applyBorder="1" applyAlignment="1">
      <alignment vertical="center"/>
    </xf>
    <xf numFmtId="177" fontId="8" fillId="0" borderId="6" xfId="0" applyNumberFormat="1" applyFont="1" applyBorder="1" applyAlignment="1">
      <alignment vertical="center"/>
    </xf>
    <xf numFmtId="177" fontId="6" fillId="0" borderId="17" xfId="0" applyNumberFormat="1" applyFont="1" applyBorder="1" applyAlignment="1">
      <alignment vertical="center"/>
    </xf>
    <xf numFmtId="177" fontId="6" fillId="0" borderId="34" xfId="0" applyNumberFormat="1" applyFont="1" applyBorder="1" applyAlignment="1">
      <alignment vertical="center"/>
    </xf>
    <xf numFmtId="176" fontId="6" fillId="3" borderId="3" xfId="0" applyNumberFormat="1" applyFont="1" applyFill="1" applyBorder="1" applyAlignment="1">
      <alignment horizontal="distributed" vertical="center"/>
    </xf>
    <xf numFmtId="177" fontId="6" fillId="0" borderId="11" xfId="0" applyNumberFormat="1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 shrinkToFit="1"/>
    </xf>
    <xf numFmtId="177" fontId="8" fillId="2" borderId="29" xfId="0" applyNumberFormat="1" applyFont="1" applyFill="1" applyBorder="1" applyAlignment="1">
      <alignment vertical="center"/>
    </xf>
    <xf numFmtId="177" fontId="8" fillId="2" borderId="8" xfId="0" applyNumberFormat="1" applyFont="1" applyFill="1" applyBorder="1" applyAlignment="1">
      <alignment vertical="center"/>
    </xf>
    <xf numFmtId="177" fontId="8" fillId="2" borderId="30" xfId="0" applyNumberFormat="1" applyFont="1" applyFill="1" applyBorder="1" applyAlignment="1">
      <alignment vertical="center"/>
    </xf>
    <xf numFmtId="177" fontId="8" fillId="2" borderId="10" xfId="0" applyNumberFormat="1" applyFont="1" applyFill="1" applyBorder="1" applyAlignment="1">
      <alignment vertical="center"/>
    </xf>
    <xf numFmtId="177" fontId="8" fillId="2" borderId="31" xfId="0" applyNumberFormat="1" applyFont="1" applyFill="1" applyBorder="1" applyAlignment="1">
      <alignment vertical="center"/>
    </xf>
    <xf numFmtId="177" fontId="8" fillId="2" borderId="32" xfId="0" applyNumberFormat="1" applyFont="1" applyFill="1" applyBorder="1" applyAlignment="1">
      <alignment vertical="center"/>
    </xf>
    <xf numFmtId="177" fontId="8" fillId="2" borderId="33" xfId="0" applyNumberFormat="1" applyFont="1" applyFill="1" applyBorder="1" applyAlignment="1">
      <alignment vertical="center"/>
    </xf>
    <xf numFmtId="177" fontId="8" fillId="2" borderId="11" xfId="0" applyNumberFormat="1" applyFont="1" applyFill="1" applyBorder="1" applyAlignment="1">
      <alignment vertical="center"/>
    </xf>
    <xf numFmtId="177" fontId="6" fillId="2" borderId="34" xfId="0" applyNumberFormat="1" applyFont="1" applyFill="1" applyBorder="1" applyAlignment="1">
      <alignment vertical="center"/>
    </xf>
    <xf numFmtId="177" fontId="8" fillId="2" borderId="6" xfId="0" applyNumberFormat="1" applyFont="1" applyFill="1" applyBorder="1" applyAlignment="1">
      <alignment vertical="center"/>
    </xf>
    <xf numFmtId="178" fontId="6" fillId="2" borderId="15" xfId="0" applyNumberFormat="1" applyFont="1" applyFill="1" applyBorder="1" applyAlignment="1">
      <alignment horizontal="center" vertical="center" shrinkToFi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 shrinkToFit="1"/>
    </xf>
    <xf numFmtId="177" fontId="9" fillId="2" borderId="0" xfId="0" applyNumberFormat="1" applyFont="1" applyFill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6" fillId="2" borderId="0" xfId="0" applyFont="1" applyFill="1" applyAlignment="1">
      <alignment horizontal="center" vertical="center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6" fillId="3" borderId="1" xfId="0" applyFont="1" applyFill="1" applyBorder="1" applyAlignment="1">
      <alignment horizontal="distributed" vertical="center" indent="1"/>
    </xf>
    <xf numFmtId="0" fontId="6" fillId="3" borderId="40" xfId="0" applyFont="1" applyFill="1" applyBorder="1" applyAlignment="1">
      <alignment horizontal="distributed" vertical="center" indent="1"/>
    </xf>
    <xf numFmtId="0" fontId="6" fillId="2" borderId="10" xfId="0" applyFont="1" applyFill="1" applyBorder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53" xfId="0" applyFont="1" applyFill="1" applyBorder="1" applyAlignment="1">
      <alignment horizontal="center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58" xfId="0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60" xfId="0" applyFont="1" applyFill="1" applyBorder="1" applyAlignment="1">
      <alignment horizontal="center" vertical="center"/>
    </xf>
    <xf numFmtId="0" fontId="6" fillId="2" borderId="6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5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373872</xdr:colOff>
      <xdr:row>0</xdr:row>
      <xdr:rowOff>114300</xdr:rowOff>
    </xdr:from>
    <xdr:ext cx="2262158" cy="992579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3FD244F1-5F46-6863-9190-84983E60FCED}"/>
            </a:ext>
          </a:extLst>
        </xdr:cNvPr>
        <xdr:cNvSpPr/>
      </xdr:nvSpPr>
      <xdr:spPr>
        <a:xfrm>
          <a:off x="577072" y="114300"/>
          <a:ext cx="2262158" cy="992579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記載例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B1:S52"/>
  <sheetViews>
    <sheetView showZeros="0" topLeftCell="A35" zoomScale="75" zoomScaleNormal="75" zoomScaleSheetLayoutView="75" workbookViewId="0">
      <selection activeCell="J52" sqref="J52"/>
    </sheetView>
  </sheetViews>
  <sheetFormatPr defaultRowHeight="20.25" customHeight="1" x14ac:dyDescent="0.15"/>
  <cols>
    <col min="1" max="1" width="2.625" style="3" customWidth="1"/>
    <col min="2" max="2" width="5" style="3" customWidth="1"/>
    <col min="3" max="4" width="5.125" style="3" customWidth="1"/>
    <col min="5" max="7" width="15.625" style="3" customWidth="1"/>
    <col min="8" max="8" width="10.625" style="3" customWidth="1"/>
    <col min="9" max="9" width="20.25" style="3" customWidth="1"/>
    <col min="10" max="10" width="11.625" style="3" customWidth="1"/>
    <col min="11" max="11" width="7" style="3" bestFit="1" customWidth="1"/>
    <col min="12" max="12" width="13" style="3" customWidth="1"/>
    <col min="13" max="13" width="7" style="3" bestFit="1" customWidth="1"/>
    <col min="14" max="14" width="30.5" style="3" customWidth="1"/>
    <col min="15" max="15" width="2.625" style="27" customWidth="1"/>
    <col min="16" max="17" width="9" style="3"/>
    <col min="18" max="19" width="9" style="3" hidden="1" customWidth="1"/>
    <col min="20" max="16384" width="9" style="3"/>
  </cols>
  <sheetData>
    <row r="1" spans="2:19" ht="50.1" customHeight="1" x14ac:dyDescent="0.15">
      <c r="B1" s="1"/>
      <c r="C1" s="2"/>
      <c r="D1" s="2"/>
      <c r="E1" s="1"/>
      <c r="F1" s="1"/>
      <c r="G1" s="1"/>
      <c r="H1" s="1"/>
      <c r="I1" s="1"/>
      <c r="J1" s="1"/>
      <c r="K1" s="1"/>
    </row>
    <row r="2" spans="2:19" ht="52.5" customHeight="1" x14ac:dyDescent="0.15">
      <c r="B2" s="94" t="s">
        <v>47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2:19" s="6" customFormat="1" ht="30" customHeight="1" thickBot="1" x14ac:dyDescent="0.2">
      <c r="B3" s="95" t="s">
        <v>48</v>
      </c>
      <c r="C3" s="95"/>
      <c r="D3" s="95"/>
      <c r="E3" s="95"/>
      <c r="F3" s="95"/>
      <c r="G3" s="95"/>
      <c r="H3" s="96"/>
      <c r="I3" s="96"/>
      <c r="J3" s="96"/>
      <c r="K3" s="96"/>
      <c r="L3" s="7" t="s">
        <v>28</v>
      </c>
      <c r="M3" s="8" t="s">
        <v>39</v>
      </c>
      <c r="N3" s="66"/>
      <c r="R3" s="6" t="s">
        <v>22</v>
      </c>
    </row>
    <row r="4" spans="2:19" s="6" customFormat="1" ht="30" customHeight="1" thickBot="1" x14ac:dyDescent="0.2">
      <c r="B4" s="97" t="s">
        <v>0</v>
      </c>
      <c r="C4" s="98"/>
      <c r="D4" s="99"/>
      <c r="E4" s="99"/>
      <c r="F4" s="99"/>
      <c r="G4" s="100"/>
      <c r="H4" s="4" t="s">
        <v>1</v>
      </c>
      <c r="I4" s="101"/>
      <c r="J4" s="99"/>
      <c r="K4" s="100"/>
      <c r="L4" s="5" t="s">
        <v>2</v>
      </c>
      <c r="M4" s="102"/>
      <c r="N4" s="103"/>
      <c r="R4" s="6" t="s">
        <v>32</v>
      </c>
    </row>
    <row r="5" spans="2:19" s="6" customFormat="1" ht="9.9499999999999993" customHeight="1" x14ac:dyDescent="0.15">
      <c r="R5" s="6">
        <f>R6+1</f>
        <v>1</v>
      </c>
      <c r="S5" s="6" t="s">
        <v>44</v>
      </c>
    </row>
    <row r="6" spans="2:19" s="6" customFormat="1" ht="24" customHeight="1" x14ac:dyDescent="0.15">
      <c r="B6" s="6" t="s">
        <v>8</v>
      </c>
      <c r="R6" s="6">
        <f>COUNTA(N17:N47)</f>
        <v>0</v>
      </c>
      <c r="S6" s="6" t="s">
        <v>3</v>
      </c>
    </row>
    <row r="7" spans="2:19" s="6" customFormat="1" ht="24.75" customHeight="1" x14ac:dyDescent="0.15">
      <c r="B7" s="6" t="s">
        <v>25</v>
      </c>
    </row>
    <row r="8" spans="2:19" s="6" customFormat="1" ht="24.75" customHeight="1" x14ac:dyDescent="0.15">
      <c r="C8" s="6" t="s">
        <v>27</v>
      </c>
      <c r="K8" s="9"/>
    </row>
    <row r="9" spans="2:19" s="6" customFormat="1" ht="24.75" customHeight="1" x14ac:dyDescent="0.15">
      <c r="C9" s="6" t="s">
        <v>9</v>
      </c>
    </row>
    <row r="10" spans="2:19" s="6" customFormat="1" ht="24.75" customHeight="1" x14ac:dyDescent="0.15">
      <c r="B10" s="6" t="s">
        <v>40</v>
      </c>
    </row>
    <row r="11" spans="2:19" s="6" customFormat="1" ht="24.75" customHeight="1" x14ac:dyDescent="0.15">
      <c r="C11" s="6" t="s">
        <v>10</v>
      </c>
    </row>
    <row r="12" spans="2:19" s="6" customFormat="1" ht="9.9499999999999993" customHeight="1" thickBot="1" x14ac:dyDescent="0.2"/>
    <row r="13" spans="2:19" s="6" customFormat="1" ht="20.100000000000001" customHeight="1" x14ac:dyDescent="0.15">
      <c r="B13" s="120" t="s">
        <v>7</v>
      </c>
      <c r="C13" s="125" t="s">
        <v>3</v>
      </c>
      <c r="D13" s="128" t="s">
        <v>4</v>
      </c>
      <c r="E13" s="106" t="s">
        <v>23</v>
      </c>
      <c r="F13" s="106"/>
      <c r="G13" s="106"/>
      <c r="H13" s="107"/>
      <c r="I13" s="81"/>
      <c r="J13" s="111" t="s">
        <v>12</v>
      </c>
      <c r="K13" s="112"/>
      <c r="L13" s="112"/>
      <c r="M13" s="112"/>
      <c r="N13" s="113"/>
    </row>
    <row r="14" spans="2:19" s="6" customFormat="1" ht="20.100000000000001" customHeight="1" x14ac:dyDescent="0.15">
      <c r="B14" s="121"/>
      <c r="C14" s="126"/>
      <c r="D14" s="129"/>
      <c r="E14" s="96"/>
      <c r="F14" s="96"/>
      <c r="G14" s="96"/>
      <c r="H14" s="108"/>
      <c r="I14" s="82"/>
      <c r="J14" s="114" t="s">
        <v>41</v>
      </c>
      <c r="K14" s="117" t="s">
        <v>13</v>
      </c>
      <c r="L14" s="118"/>
      <c r="M14" s="119"/>
      <c r="N14" s="87" t="s">
        <v>6</v>
      </c>
    </row>
    <row r="15" spans="2:19" s="6" customFormat="1" ht="20.100000000000001" customHeight="1" x14ac:dyDescent="0.15">
      <c r="B15" s="121"/>
      <c r="C15" s="126"/>
      <c r="D15" s="129"/>
      <c r="E15" s="109"/>
      <c r="F15" s="109"/>
      <c r="G15" s="109"/>
      <c r="H15" s="110"/>
      <c r="I15" s="82"/>
      <c r="J15" s="115"/>
      <c r="K15" s="90" t="s">
        <v>11</v>
      </c>
      <c r="L15" s="92" t="s">
        <v>26</v>
      </c>
      <c r="M15" s="104" t="s">
        <v>5</v>
      </c>
      <c r="N15" s="88"/>
    </row>
    <row r="16" spans="2:19" s="6" customFormat="1" ht="20.100000000000001" customHeight="1" thickBot="1" x14ac:dyDescent="0.2">
      <c r="B16" s="122"/>
      <c r="C16" s="127"/>
      <c r="D16" s="130"/>
      <c r="E16" s="12" t="s">
        <v>24</v>
      </c>
      <c r="F16" s="11" t="s">
        <v>29</v>
      </c>
      <c r="G16" s="12" t="s">
        <v>30</v>
      </c>
      <c r="H16" s="13" t="s">
        <v>5</v>
      </c>
      <c r="I16" s="82"/>
      <c r="J16" s="116"/>
      <c r="K16" s="91"/>
      <c r="L16" s="93"/>
      <c r="M16" s="105"/>
      <c r="N16" s="89"/>
    </row>
    <row r="17" spans="2:14" s="6" customFormat="1" ht="24.95" customHeight="1" x14ac:dyDescent="0.15">
      <c r="B17" s="120">
        <v>4</v>
      </c>
      <c r="C17" s="14">
        <v>1</v>
      </c>
      <c r="D17" s="85" t="s">
        <v>46</v>
      </c>
      <c r="E17" s="33"/>
      <c r="F17" s="34"/>
      <c r="G17" s="35"/>
      <c r="H17" s="70">
        <f>E17+F17+G17</f>
        <v>0</v>
      </c>
      <c r="I17" s="82"/>
      <c r="J17" s="43"/>
      <c r="K17" s="44"/>
      <c r="L17" s="34"/>
      <c r="M17" s="71">
        <f>SUM(K17:L17)</f>
        <v>0</v>
      </c>
      <c r="N17" s="49"/>
    </row>
    <row r="18" spans="2:14" s="6" customFormat="1" ht="24.95" customHeight="1" x14ac:dyDescent="0.15">
      <c r="B18" s="121"/>
      <c r="C18" s="16">
        <v>2</v>
      </c>
      <c r="D18" s="17" t="s">
        <v>21</v>
      </c>
      <c r="E18" s="36"/>
      <c r="F18" s="37"/>
      <c r="G18" s="38"/>
      <c r="H18" s="72">
        <f t="shared" ref="H18:H46" si="0">E18+F18+G18</f>
        <v>0</v>
      </c>
      <c r="I18" s="82"/>
      <c r="J18" s="45"/>
      <c r="K18" s="46"/>
      <c r="L18" s="37"/>
      <c r="M18" s="73">
        <f>SUM(K18:L18)</f>
        <v>0</v>
      </c>
      <c r="N18" s="50"/>
    </row>
    <row r="19" spans="2:14" s="6" customFormat="1" ht="24.95" customHeight="1" x14ac:dyDescent="0.15">
      <c r="B19" s="121"/>
      <c r="C19" s="16">
        <v>3</v>
      </c>
      <c r="D19" s="17" t="s">
        <v>17</v>
      </c>
      <c r="E19" s="36"/>
      <c r="F19" s="37"/>
      <c r="G19" s="38"/>
      <c r="H19" s="72">
        <f>E19+F19+G19</f>
        <v>0</v>
      </c>
      <c r="I19" s="82" t="s">
        <v>35</v>
      </c>
      <c r="J19" s="45"/>
      <c r="K19" s="46"/>
      <c r="L19" s="37"/>
      <c r="M19" s="73">
        <f>SUM(K19:L19)</f>
        <v>0</v>
      </c>
      <c r="N19" s="50"/>
    </row>
    <row r="20" spans="2:14" s="6" customFormat="1" ht="24.95" customHeight="1" x14ac:dyDescent="0.15">
      <c r="B20" s="121"/>
      <c r="C20" s="16">
        <v>4</v>
      </c>
      <c r="D20" s="17" t="s">
        <v>18</v>
      </c>
      <c r="E20" s="36"/>
      <c r="F20" s="37"/>
      <c r="G20" s="38"/>
      <c r="H20" s="72">
        <f t="shared" si="0"/>
        <v>0</v>
      </c>
      <c r="J20" s="45"/>
      <c r="K20" s="46"/>
      <c r="L20" s="37"/>
      <c r="M20" s="73"/>
      <c r="N20" s="50"/>
    </row>
    <row r="21" spans="2:14" s="6" customFormat="1" ht="24.95" customHeight="1" x14ac:dyDescent="0.15">
      <c r="B21" s="121"/>
      <c r="C21" s="16">
        <v>5</v>
      </c>
      <c r="D21" s="17" t="s">
        <v>19</v>
      </c>
      <c r="E21" s="36"/>
      <c r="F21" s="37"/>
      <c r="G21" s="38"/>
      <c r="H21" s="72">
        <f t="shared" si="0"/>
        <v>0</v>
      </c>
      <c r="J21" s="45"/>
      <c r="K21" s="46"/>
      <c r="L21" s="37"/>
      <c r="M21" s="73"/>
      <c r="N21" s="50"/>
    </row>
    <row r="22" spans="2:14" s="6" customFormat="1" ht="24.95" customHeight="1" x14ac:dyDescent="0.15">
      <c r="B22" s="121"/>
      <c r="C22" s="16">
        <v>6</v>
      </c>
      <c r="D22" s="17" t="s">
        <v>15</v>
      </c>
      <c r="E22" s="36"/>
      <c r="F22" s="37"/>
      <c r="G22" s="38"/>
      <c r="H22" s="72">
        <f t="shared" si="0"/>
        <v>0</v>
      </c>
      <c r="I22" s="82"/>
      <c r="J22" s="45"/>
      <c r="K22" s="46"/>
      <c r="L22" s="37"/>
      <c r="M22" s="73"/>
      <c r="N22" s="50"/>
    </row>
    <row r="23" spans="2:14" s="6" customFormat="1" ht="24.95" customHeight="1" x14ac:dyDescent="0.15">
      <c r="B23" s="121"/>
      <c r="C23" s="16">
        <v>7</v>
      </c>
      <c r="D23" s="17" t="s">
        <v>16</v>
      </c>
      <c r="E23" s="36"/>
      <c r="F23" s="37"/>
      <c r="G23" s="38"/>
      <c r="H23" s="72">
        <f t="shared" si="0"/>
        <v>0</v>
      </c>
      <c r="I23" s="82"/>
      <c r="J23" s="45"/>
      <c r="K23" s="46"/>
      <c r="L23" s="37"/>
      <c r="M23" s="73"/>
      <c r="N23" s="50"/>
    </row>
    <row r="24" spans="2:14" s="6" customFormat="1" ht="24.95" customHeight="1" x14ac:dyDescent="0.15">
      <c r="B24" s="121"/>
      <c r="C24" s="16">
        <v>8</v>
      </c>
      <c r="D24" s="17" t="s">
        <v>20</v>
      </c>
      <c r="E24" s="36"/>
      <c r="F24" s="37"/>
      <c r="G24" s="38"/>
      <c r="H24" s="72">
        <f t="shared" si="0"/>
        <v>0</v>
      </c>
      <c r="I24" s="82"/>
      <c r="J24" s="45"/>
      <c r="K24" s="46"/>
      <c r="L24" s="37"/>
      <c r="M24" s="73"/>
      <c r="N24" s="50"/>
    </row>
    <row r="25" spans="2:14" s="6" customFormat="1" ht="24.95" customHeight="1" x14ac:dyDescent="0.15">
      <c r="B25" s="121"/>
      <c r="C25" s="16">
        <v>9</v>
      </c>
      <c r="D25" s="17" t="s">
        <v>21</v>
      </c>
      <c r="E25" s="36"/>
      <c r="F25" s="37"/>
      <c r="G25" s="38"/>
      <c r="H25" s="72">
        <f t="shared" si="0"/>
        <v>0</v>
      </c>
      <c r="I25" s="82"/>
      <c r="J25" s="45"/>
      <c r="K25" s="46"/>
      <c r="L25" s="37"/>
      <c r="M25" s="73"/>
      <c r="N25" s="50"/>
    </row>
    <row r="26" spans="2:14" s="6" customFormat="1" ht="24.95" customHeight="1" x14ac:dyDescent="0.15">
      <c r="B26" s="121"/>
      <c r="C26" s="16">
        <v>10</v>
      </c>
      <c r="D26" s="17" t="s">
        <v>17</v>
      </c>
      <c r="E26" s="36"/>
      <c r="F26" s="37"/>
      <c r="G26" s="38"/>
      <c r="H26" s="72">
        <f t="shared" si="0"/>
        <v>0</v>
      </c>
      <c r="I26" s="82" t="s">
        <v>35</v>
      </c>
      <c r="J26" s="45"/>
      <c r="K26" s="46"/>
      <c r="L26" s="37"/>
      <c r="M26" s="73"/>
      <c r="N26" s="50"/>
    </row>
    <row r="27" spans="2:14" s="6" customFormat="1" ht="24.95" customHeight="1" x14ac:dyDescent="0.15">
      <c r="B27" s="121"/>
      <c r="C27" s="16">
        <v>11</v>
      </c>
      <c r="D27" s="17" t="s">
        <v>18</v>
      </c>
      <c r="E27" s="36"/>
      <c r="F27" s="37"/>
      <c r="G27" s="38"/>
      <c r="H27" s="72">
        <f t="shared" si="0"/>
        <v>0</v>
      </c>
      <c r="J27" s="45"/>
      <c r="K27" s="46"/>
      <c r="L27" s="37"/>
      <c r="M27" s="73"/>
      <c r="N27" s="50"/>
    </row>
    <row r="28" spans="2:14" s="6" customFormat="1" ht="24.95" customHeight="1" x14ac:dyDescent="0.15">
      <c r="B28" s="121"/>
      <c r="C28" s="16">
        <v>12</v>
      </c>
      <c r="D28" s="17" t="s">
        <v>19</v>
      </c>
      <c r="E28" s="36"/>
      <c r="F28" s="37"/>
      <c r="G28" s="38"/>
      <c r="H28" s="72">
        <f t="shared" si="0"/>
        <v>0</v>
      </c>
      <c r="J28" s="45"/>
      <c r="K28" s="46"/>
      <c r="L28" s="37"/>
      <c r="M28" s="73"/>
      <c r="N28" s="50"/>
    </row>
    <row r="29" spans="2:14" s="6" customFormat="1" ht="24.95" customHeight="1" x14ac:dyDescent="0.15">
      <c r="B29" s="121"/>
      <c r="C29" s="16">
        <v>13</v>
      </c>
      <c r="D29" s="17" t="s">
        <v>15</v>
      </c>
      <c r="E29" s="36"/>
      <c r="F29" s="37"/>
      <c r="G29" s="38"/>
      <c r="H29" s="72">
        <f t="shared" si="0"/>
        <v>0</v>
      </c>
      <c r="I29" s="82"/>
      <c r="J29" s="45"/>
      <c r="K29" s="46"/>
      <c r="L29" s="37"/>
      <c r="M29" s="73"/>
      <c r="N29" s="50"/>
    </row>
    <row r="30" spans="2:14" s="6" customFormat="1" ht="24.95" customHeight="1" x14ac:dyDescent="0.15">
      <c r="B30" s="121"/>
      <c r="C30" s="16">
        <v>14</v>
      </c>
      <c r="D30" s="17" t="s">
        <v>16</v>
      </c>
      <c r="E30" s="36"/>
      <c r="F30" s="37"/>
      <c r="G30" s="38"/>
      <c r="H30" s="72">
        <f t="shared" si="0"/>
        <v>0</v>
      </c>
      <c r="I30" s="82"/>
      <c r="J30" s="45"/>
      <c r="K30" s="46"/>
      <c r="L30" s="37"/>
      <c r="M30" s="73"/>
      <c r="N30" s="50"/>
    </row>
    <row r="31" spans="2:14" s="6" customFormat="1" ht="24.95" customHeight="1" x14ac:dyDescent="0.15">
      <c r="B31" s="121"/>
      <c r="C31" s="16">
        <v>15</v>
      </c>
      <c r="D31" s="17" t="s">
        <v>20</v>
      </c>
      <c r="E31" s="36"/>
      <c r="F31" s="37"/>
      <c r="G31" s="38"/>
      <c r="H31" s="74">
        <f t="shared" si="0"/>
        <v>0</v>
      </c>
      <c r="I31" s="82"/>
      <c r="J31" s="45"/>
      <c r="K31" s="46"/>
      <c r="L31" s="37"/>
      <c r="M31" s="73"/>
      <c r="N31" s="50"/>
    </row>
    <row r="32" spans="2:14" s="6" customFormat="1" ht="24.95" customHeight="1" x14ac:dyDescent="0.15">
      <c r="B32" s="121"/>
      <c r="C32" s="16">
        <v>16</v>
      </c>
      <c r="D32" s="17" t="s">
        <v>21</v>
      </c>
      <c r="E32" s="36"/>
      <c r="F32" s="37"/>
      <c r="G32" s="38"/>
      <c r="H32" s="74">
        <f t="shared" si="0"/>
        <v>0</v>
      </c>
      <c r="I32" s="82"/>
      <c r="J32" s="45"/>
      <c r="K32" s="46"/>
      <c r="L32" s="37"/>
      <c r="M32" s="73"/>
      <c r="N32" s="50"/>
    </row>
    <row r="33" spans="2:14" s="6" customFormat="1" ht="24.95" customHeight="1" x14ac:dyDescent="0.15">
      <c r="B33" s="121"/>
      <c r="C33" s="16">
        <v>17</v>
      </c>
      <c r="D33" s="17" t="s">
        <v>17</v>
      </c>
      <c r="E33" s="36"/>
      <c r="F33" s="37"/>
      <c r="G33" s="38"/>
      <c r="H33" s="74">
        <f t="shared" si="0"/>
        <v>0</v>
      </c>
      <c r="I33" s="82" t="s">
        <v>35</v>
      </c>
      <c r="J33" s="45"/>
      <c r="K33" s="46"/>
      <c r="L33" s="37"/>
      <c r="M33" s="73"/>
      <c r="N33" s="50"/>
    </row>
    <row r="34" spans="2:14" s="6" customFormat="1" ht="24.95" customHeight="1" x14ac:dyDescent="0.15">
      <c r="B34" s="121"/>
      <c r="C34" s="16">
        <v>18</v>
      </c>
      <c r="D34" s="17" t="s">
        <v>18</v>
      </c>
      <c r="E34" s="36"/>
      <c r="F34" s="37"/>
      <c r="G34" s="38"/>
      <c r="H34" s="74">
        <f t="shared" si="0"/>
        <v>0</v>
      </c>
      <c r="J34" s="45"/>
      <c r="K34" s="46"/>
      <c r="L34" s="37"/>
      <c r="M34" s="73"/>
      <c r="N34" s="50"/>
    </row>
    <row r="35" spans="2:14" s="6" customFormat="1" ht="24.95" customHeight="1" x14ac:dyDescent="0.15">
      <c r="B35" s="121"/>
      <c r="C35" s="16">
        <v>19</v>
      </c>
      <c r="D35" s="17" t="s">
        <v>19</v>
      </c>
      <c r="E35" s="36"/>
      <c r="F35" s="37"/>
      <c r="G35" s="38"/>
      <c r="H35" s="74">
        <f t="shared" si="0"/>
        <v>0</v>
      </c>
      <c r="J35" s="45"/>
      <c r="K35" s="46"/>
      <c r="L35" s="37"/>
      <c r="M35" s="73"/>
      <c r="N35" s="50"/>
    </row>
    <row r="36" spans="2:14" s="6" customFormat="1" ht="24.95" customHeight="1" x14ac:dyDescent="0.15">
      <c r="B36" s="121"/>
      <c r="C36" s="16">
        <v>20</v>
      </c>
      <c r="D36" s="17" t="s">
        <v>15</v>
      </c>
      <c r="E36" s="36"/>
      <c r="F36" s="37"/>
      <c r="G36" s="38"/>
      <c r="H36" s="74">
        <f t="shared" si="0"/>
        <v>0</v>
      </c>
      <c r="I36" s="82"/>
      <c r="J36" s="45"/>
      <c r="K36" s="46"/>
      <c r="L36" s="37"/>
      <c r="M36" s="73"/>
      <c r="N36" s="50"/>
    </row>
    <row r="37" spans="2:14" s="6" customFormat="1" ht="24.95" customHeight="1" x14ac:dyDescent="0.15">
      <c r="B37" s="121"/>
      <c r="C37" s="16">
        <v>21</v>
      </c>
      <c r="D37" s="17" t="s">
        <v>16</v>
      </c>
      <c r="E37" s="36"/>
      <c r="F37" s="37"/>
      <c r="G37" s="38"/>
      <c r="H37" s="74">
        <f t="shared" si="0"/>
        <v>0</v>
      </c>
      <c r="I37" s="82"/>
      <c r="J37" s="45"/>
      <c r="K37" s="46"/>
      <c r="L37" s="37"/>
      <c r="M37" s="73"/>
      <c r="N37" s="50"/>
    </row>
    <row r="38" spans="2:14" s="6" customFormat="1" ht="24.95" customHeight="1" x14ac:dyDescent="0.15">
      <c r="B38" s="121"/>
      <c r="C38" s="16">
        <v>22</v>
      </c>
      <c r="D38" s="17" t="s">
        <v>20</v>
      </c>
      <c r="E38" s="36"/>
      <c r="F38" s="37"/>
      <c r="G38" s="38"/>
      <c r="H38" s="74">
        <f t="shared" si="0"/>
        <v>0</v>
      </c>
      <c r="I38" s="82"/>
      <c r="J38" s="45"/>
      <c r="K38" s="46"/>
      <c r="L38" s="37"/>
      <c r="M38" s="73"/>
      <c r="N38" s="50"/>
    </row>
    <row r="39" spans="2:14" s="6" customFormat="1" ht="24.95" customHeight="1" x14ac:dyDescent="0.15">
      <c r="B39" s="121"/>
      <c r="C39" s="16">
        <v>23</v>
      </c>
      <c r="D39" s="17" t="s">
        <v>21</v>
      </c>
      <c r="E39" s="36"/>
      <c r="F39" s="37"/>
      <c r="G39" s="38"/>
      <c r="H39" s="74">
        <f t="shared" si="0"/>
        <v>0</v>
      </c>
      <c r="I39" s="82"/>
      <c r="J39" s="45"/>
      <c r="K39" s="46"/>
      <c r="L39" s="37"/>
      <c r="M39" s="73"/>
      <c r="N39" s="50"/>
    </row>
    <row r="40" spans="2:14" s="6" customFormat="1" ht="24.95" customHeight="1" x14ac:dyDescent="0.15">
      <c r="B40" s="121"/>
      <c r="C40" s="16">
        <v>24</v>
      </c>
      <c r="D40" s="17" t="s">
        <v>17</v>
      </c>
      <c r="E40" s="36"/>
      <c r="F40" s="37"/>
      <c r="G40" s="38"/>
      <c r="H40" s="74">
        <f t="shared" si="0"/>
        <v>0</v>
      </c>
      <c r="I40" s="82" t="s">
        <v>35</v>
      </c>
      <c r="J40" s="45"/>
      <c r="K40" s="46"/>
      <c r="L40" s="37"/>
      <c r="M40" s="73">
        <f t="shared" ref="M40:M47" si="1">SUM(K40:L40)</f>
        <v>0</v>
      </c>
      <c r="N40" s="50"/>
    </row>
    <row r="41" spans="2:14" s="6" customFormat="1" ht="24.95" customHeight="1" x14ac:dyDescent="0.15">
      <c r="B41" s="121"/>
      <c r="C41" s="16">
        <v>25</v>
      </c>
      <c r="D41" s="17" t="s">
        <v>18</v>
      </c>
      <c r="E41" s="36"/>
      <c r="F41" s="37"/>
      <c r="G41" s="38"/>
      <c r="H41" s="74">
        <f t="shared" si="0"/>
        <v>0</v>
      </c>
      <c r="J41" s="45"/>
      <c r="K41" s="46"/>
      <c r="L41" s="37"/>
      <c r="M41" s="73">
        <f t="shared" si="1"/>
        <v>0</v>
      </c>
      <c r="N41" s="50"/>
    </row>
    <row r="42" spans="2:14" s="6" customFormat="1" ht="24.95" customHeight="1" x14ac:dyDescent="0.15">
      <c r="B42" s="121"/>
      <c r="C42" s="16">
        <v>26</v>
      </c>
      <c r="D42" s="17" t="s">
        <v>19</v>
      </c>
      <c r="E42" s="36"/>
      <c r="F42" s="37"/>
      <c r="G42" s="38"/>
      <c r="H42" s="74">
        <f t="shared" si="0"/>
        <v>0</v>
      </c>
      <c r="J42" s="45"/>
      <c r="K42" s="46"/>
      <c r="L42" s="37"/>
      <c r="M42" s="73">
        <f t="shared" si="1"/>
        <v>0</v>
      </c>
      <c r="N42" s="50"/>
    </row>
    <row r="43" spans="2:14" s="6" customFormat="1" ht="24.95" customHeight="1" x14ac:dyDescent="0.15">
      <c r="B43" s="121"/>
      <c r="C43" s="16">
        <v>27</v>
      </c>
      <c r="D43" s="17" t="s">
        <v>15</v>
      </c>
      <c r="E43" s="36"/>
      <c r="F43" s="37"/>
      <c r="G43" s="38"/>
      <c r="H43" s="74">
        <f t="shared" si="0"/>
        <v>0</v>
      </c>
      <c r="I43" s="82"/>
      <c r="J43" s="45"/>
      <c r="K43" s="46"/>
      <c r="L43" s="37"/>
      <c r="M43" s="73">
        <f t="shared" si="1"/>
        <v>0</v>
      </c>
      <c r="N43" s="50"/>
    </row>
    <row r="44" spans="2:14" s="6" customFormat="1" ht="24.95" customHeight="1" x14ac:dyDescent="0.15">
      <c r="B44" s="121"/>
      <c r="C44" s="16">
        <v>28</v>
      </c>
      <c r="D44" s="17" t="s">
        <v>16</v>
      </c>
      <c r="E44" s="36"/>
      <c r="F44" s="37"/>
      <c r="G44" s="38"/>
      <c r="H44" s="74">
        <f t="shared" si="0"/>
        <v>0</v>
      </c>
      <c r="I44" s="82"/>
      <c r="J44" s="45"/>
      <c r="K44" s="46"/>
      <c r="L44" s="37"/>
      <c r="M44" s="73">
        <f t="shared" si="1"/>
        <v>0</v>
      </c>
      <c r="N44" s="50"/>
    </row>
    <row r="45" spans="2:14" s="6" customFormat="1" ht="24.95" customHeight="1" x14ac:dyDescent="0.15">
      <c r="B45" s="121"/>
      <c r="C45" s="16">
        <v>29</v>
      </c>
      <c r="D45" s="86" t="s">
        <v>20</v>
      </c>
      <c r="E45" s="36"/>
      <c r="F45" s="37"/>
      <c r="G45" s="38"/>
      <c r="H45" s="74">
        <f t="shared" si="0"/>
        <v>0</v>
      </c>
      <c r="I45" s="82"/>
      <c r="J45" s="45"/>
      <c r="K45" s="46"/>
      <c r="L45" s="37"/>
      <c r="M45" s="73">
        <f t="shared" si="1"/>
        <v>0</v>
      </c>
      <c r="N45" s="50"/>
    </row>
    <row r="46" spans="2:14" s="6" customFormat="1" ht="24.95" customHeight="1" x14ac:dyDescent="0.15">
      <c r="B46" s="121"/>
      <c r="C46" s="29">
        <v>30</v>
      </c>
      <c r="D46" s="86" t="s">
        <v>49</v>
      </c>
      <c r="E46" s="36"/>
      <c r="F46" s="37"/>
      <c r="G46" s="39">
        <f>SUM(E46:F46)</f>
        <v>0</v>
      </c>
      <c r="H46" s="75">
        <f t="shared" si="0"/>
        <v>0</v>
      </c>
      <c r="I46" s="82"/>
      <c r="J46" s="45"/>
      <c r="K46" s="46"/>
      <c r="L46" s="37"/>
      <c r="M46" s="73">
        <f t="shared" si="1"/>
        <v>0</v>
      </c>
      <c r="N46" s="50"/>
    </row>
    <row r="47" spans="2:14" s="6" customFormat="1" ht="24.95" customHeight="1" thickBot="1" x14ac:dyDescent="0.2">
      <c r="B47" s="121"/>
      <c r="C47" s="30"/>
      <c r="D47" s="18"/>
      <c r="E47" s="28"/>
      <c r="F47" s="19"/>
      <c r="G47" s="31">
        <f>SUM(E47:F47)</f>
        <v>0</v>
      </c>
      <c r="H47" s="76">
        <f>E47+F47+G47</f>
        <v>0</v>
      </c>
      <c r="I47" s="82"/>
      <c r="J47" s="20"/>
      <c r="K47" s="21"/>
      <c r="L47" s="19"/>
      <c r="M47" s="77">
        <f t="shared" si="1"/>
        <v>0</v>
      </c>
      <c r="N47" s="22"/>
    </row>
    <row r="48" spans="2:14" s="6" customFormat="1" ht="24.95" customHeight="1" thickBot="1" x14ac:dyDescent="0.2">
      <c r="B48" s="122"/>
      <c r="C48" s="123" t="s">
        <v>43</v>
      </c>
      <c r="D48" s="124"/>
      <c r="E48" s="28">
        <f>SUM(E17:E47)</f>
        <v>0</v>
      </c>
      <c r="F48" s="19">
        <f>SUM(F17:F47)</f>
        <v>0</v>
      </c>
      <c r="G48" s="78">
        <f>SUM(G17:G47)</f>
        <v>0</v>
      </c>
      <c r="H48" s="79">
        <f>SUM(H17:H47)</f>
        <v>0</v>
      </c>
      <c r="I48" s="83"/>
      <c r="J48" s="20" t="s">
        <v>43</v>
      </c>
      <c r="K48" s="21">
        <f>SUM(K17:K47)</f>
        <v>0</v>
      </c>
      <c r="L48" s="19">
        <f>SUM(L17:L47)</f>
        <v>0</v>
      </c>
      <c r="M48" s="77">
        <f>SUM(M17:M47)</f>
        <v>0</v>
      </c>
      <c r="N48" s="80" t="str">
        <f>IF(M48&gt;0,R6&amp;S5&amp;R5&amp;S6,"")</f>
        <v/>
      </c>
    </row>
    <row r="49" spans="2:14" s="6" customFormat="1" ht="20.25" customHeight="1" x14ac:dyDescent="0.15">
      <c r="C49" s="23"/>
      <c r="D49" s="23"/>
      <c r="I49" s="9"/>
    </row>
    <row r="50" spans="2:14" s="6" customFormat="1" ht="20.25" customHeight="1" x14ac:dyDescent="0.15">
      <c r="B50" s="6" t="s">
        <v>14</v>
      </c>
      <c r="C50" s="23"/>
      <c r="D50" s="23"/>
      <c r="I50" s="9"/>
    </row>
    <row r="51" spans="2:14" s="6" customFormat="1" ht="20.25" customHeight="1" x14ac:dyDescent="0.15">
      <c r="B51" s="24" t="s">
        <v>34</v>
      </c>
      <c r="C51" s="24"/>
      <c r="D51" s="24"/>
      <c r="E51" s="25"/>
      <c r="F51" s="24" t="s">
        <v>33</v>
      </c>
      <c r="G51" s="24"/>
      <c r="H51" s="24"/>
      <c r="I51" s="24"/>
      <c r="J51" s="26" t="s">
        <v>54</v>
      </c>
      <c r="K51" s="24"/>
      <c r="L51" s="24"/>
      <c r="M51" s="24"/>
      <c r="N51" s="24"/>
    </row>
    <row r="52" spans="2:14" s="6" customFormat="1" ht="20.25" customHeight="1" x14ac:dyDescent="0.15"/>
  </sheetData>
  <mergeCells count="20">
    <mergeCell ref="B17:B48"/>
    <mergeCell ref="C48:D48"/>
    <mergeCell ref="B13:B16"/>
    <mergeCell ref="C13:C16"/>
    <mergeCell ref="D13:D16"/>
    <mergeCell ref="N14:N16"/>
    <mergeCell ref="K15:K16"/>
    <mergeCell ref="L15:L16"/>
    <mergeCell ref="B2:N2"/>
    <mergeCell ref="B3:G3"/>
    <mergeCell ref="H3:K3"/>
    <mergeCell ref="B4:C4"/>
    <mergeCell ref="D4:G4"/>
    <mergeCell ref="I4:K4"/>
    <mergeCell ref="M4:N4"/>
    <mergeCell ref="M15:M16"/>
    <mergeCell ref="E13:H15"/>
    <mergeCell ref="J13:N13"/>
    <mergeCell ref="J14:J16"/>
    <mergeCell ref="K14:M14"/>
  </mergeCells>
  <phoneticPr fontId="1"/>
  <dataValidations count="1">
    <dataValidation type="list" allowBlank="1" showInputMessage="1" showErrorMessage="1" sqref="J17:J47" xr:uid="{00000000-0002-0000-0000-000000000000}">
      <formula1>$R$3:$R$6</formula1>
    </dataValidation>
  </dataValidations>
  <printOptions horizontalCentered="1" verticalCentered="1"/>
  <pageMargins left="0.19685039370078741" right="0.19685039370078741" top="0.35433070866141736" bottom="0.19685039370078741" header="0.23622047244094491" footer="0.23622047244094491"/>
  <pageSetup paperSize="9" scale="6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79998168889431442"/>
  </sheetPr>
  <dimension ref="B1:S52"/>
  <sheetViews>
    <sheetView showZeros="0" topLeftCell="A40" zoomScale="75" zoomScaleNormal="75" zoomScaleSheetLayoutView="75" workbookViewId="0">
      <selection activeCell="J52" sqref="J52"/>
    </sheetView>
  </sheetViews>
  <sheetFormatPr defaultRowHeight="20.25" customHeight="1" x14ac:dyDescent="0.15"/>
  <cols>
    <col min="1" max="1" width="2.625" style="3" customWidth="1"/>
    <col min="2" max="2" width="5" style="3" customWidth="1"/>
    <col min="3" max="4" width="5.125" style="3" customWidth="1"/>
    <col min="5" max="7" width="15.625" style="3" customWidth="1"/>
    <col min="8" max="8" width="10.625" style="3" customWidth="1"/>
    <col min="9" max="9" width="20.25" style="3" customWidth="1"/>
    <col min="10" max="10" width="11.625" style="3" customWidth="1"/>
    <col min="11" max="11" width="7" style="3" bestFit="1" customWidth="1"/>
    <col min="12" max="12" width="13" style="3" customWidth="1"/>
    <col min="13" max="13" width="7" style="3" bestFit="1" customWidth="1"/>
    <col min="14" max="14" width="30.5" style="3" customWidth="1"/>
    <col min="15" max="15" width="2.625" style="27" customWidth="1"/>
    <col min="16" max="17" width="9" style="3"/>
    <col min="18" max="19" width="9" style="3" hidden="1" customWidth="1"/>
    <col min="20" max="16384" width="9" style="3"/>
  </cols>
  <sheetData>
    <row r="1" spans="2:19" ht="50.1" customHeight="1" x14ac:dyDescent="0.15">
      <c r="B1" s="1"/>
      <c r="C1" s="2"/>
      <c r="D1" s="2"/>
      <c r="E1" s="1"/>
      <c r="F1" s="1"/>
      <c r="G1" s="1"/>
      <c r="H1" s="1"/>
      <c r="I1" s="1"/>
      <c r="J1" s="1"/>
      <c r="K1" s="1"/>
    </row>
    <row r="2" spans="2:19" ht="52.5" customHeight="1" x14ac:dyDescent="0.15">
      <c r="B2" s="94" t="s">
        <v>47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2:19" s="6" customFormat="1" ht="30" customHeight="1" thickBot="1" x14ac:dyDescent="0.2">
      <c r="B3" s="95" t="s">
        <v>50</v>
      </c>
      <c r="C3" s="95"/>
      <c r="D3" s="95"/>
      <c r="E3" s="95"/>
      <c r="F3" s="95"/>
      <c r="G3" s="95"/>
      <c r="H3" s="96"/>
      <c r="I3" s="96"/>
      <c r="J3" s="96"/>
      <c r="K3" s="96"/>
      <c r="L3" s="7" t="s">
        <v>28</v>
      </c>
      <c r="M3" s="8" t="s">
        <v>39</v>
      </c>
      <c r="N3" s="66"/>
      <c r="R3" s="6" t="s">
        <v>22</v>
      </c>
    </row>
    <row r="4" spans="2:19" s="6" customFormat="1" ht="30" customHeight="1" thickBot="1" x14ac:dyDescent="0.2">
      <c r="B4" s="97" t="s">
        <v>0</v>
      </c>
      <c r="C4" s="98"/>
      <c r="D4" s="99"/>
      <c r="E4" s="99"/>
      <c r="F4" s="99"/>
      <c r="G4" s="100"/>
      <c r="H4" s="4" t="s">
        <v>1</v>
      </c>
      <c r="I4" s="101"/>
      <c r="J4" s="99"/>
      <c r="K4" s="100"/>
      <c r="L4" s="5" t="s">
        <v>2</v>
      </c>
      <c r="M4" s="102"/>
      <c r="N4" s="103"/>
      <c r="R4" s="6" t="s">
        <v>32</v>
      </c>
    </row>
    <row r="5" spans="2:19" s="6" customFormat="1" ht="9.9499999999999993" customHeight="1" x14ac:dyDescent="0.15">
      <c r="R5" s="6">
        <f>R6+1</f>
        <v>1</v>
      </c>
      <c r="S5" s="6" t="s">
        <v>44</v>
      </c>
    </row>
    <row r="6" spans="2:19" s="6" customFormat="1" ht="24" customHeight="1" x14ac:dyDescent="0.15">
      <c r="B6" s="6" t="s">
        <v>8</v>
      </c>
      <c r="R6" s="6">
        <f>COUNTA(N17:N47)</f>
        <v>0</v>
      </c>
      <c r="S6" s="6" t="s">
        <v>3</v>
      </c>
    </row>
    <row r="7" spans="2:19" s="6" customFormat="1" ht="24.75" customHeight="1" x14ac:dyDescent="0.15">
      <c r="B7" s="6" t="s">
        <v>25</v>
      </c>
    </row>
    <row r="8" spans="2:19" s="6" customFormat="1" ht="24.75" customHeight="1" x14ac:dyDescent="0.15">
      <c r="C8" s="6" t="s">
        <v>27</v>
      </c>
      <c r="K8" s="9"/>
    </row>
    <row r="9" spans="2:19" s="6" customFormat="1" ht="24.75" customHeight="1" x14ac:dyDescent="0.15">
      <c r="C9" s="6" t="s">
        <v>9</v>
      </c>
    </row>
    <row r="10" spans="2:19" s="6" customFormat="1" ht="24.75" customHeight="1" x14ac:dyDescent="0.15">
      <c r="B10" s="6" t="s">
        <v>40</v>
      </c>
    </row>
    <row r="11" spans="2:19" s="6" customFormat="1" ht="24.75" customHeight="1" x14ac:dyDescent="0.15">
      <c r="C11" s="6" t="s">
        <v>10</v>
      </c>
    </row>
    <row r="12" spans="2:19" s="6" customFormat="1" ht="9.9499999999999993" customHeight="1" thickBot="1" x14ac:dyDescent="0.2"/>
    <row r="13" spans="2:19" s="6" customFormat="1" ht="20.100000000000001" customHeight="1" x14ac:dyDescent="0.15">
      <c r="B13" s="120" t="s">
        <v>7</v>
      </c>
      <c r="C13" s="125" t="s">
        <v>3</v>
      </c>
      <c r="D13" s="128" t="s">
        <v>4</v>
      </c>
      <c r="E13" s="106" t="s">
        <v>23</v>
      </c>
      <c r="F13" s="106"/>
      <c r="G13" s="106"/>
      <c r="H13" s="107"/>
      <c r="I13" s="81"/>
      <c r="J13" s="111" t="s">
        <v>12</v>
      </c>
      <c r="K13" s="112"/>
      <c r="L13" s="112"/>
      <c r="M13" s="112"/>
      <c r="N13" s="113"/>
    </row>
    <row r="14" spans="2:19" s="6" customFormat="1" ht="20.100000000000001" customHeight="1" x14ac:dyDescent="0.15">
      <c r="B14" s="121"/>
      <c r="C14" s="126"/>
      <c r="D14" s="129"/>
      <c r="E14" s="96"/>
      <c r="F14" s="96"/>
      <c r="G14" s="96"/>
      <c r="H14" s="108"/>
      <c r="I14" s="82"/>
      <c r="J14" s="114" t="s">
        <v>41</v>
      </c>
      <c r="K14" s="117" t="s">
        <v>13</v>
      </c>
      <c r="L14" s="118"/>
      <c r="M14" s="119"/>
      <c r="N14" s="87" t="s">
        <v>6</v>
      </c>
    </row>
    <row r="15" spans="2:19" s="6" customFormat="1" ht="20.100000000000001" customHeight="1" x14ac:dyDescent="0.15">
      <c r="B15" s="121"/>
      <c r="C15" s="126"/>
      <c r="D15" s="129"/>
      <c r="E15" s="109"/>
      <c r="F15" s="109"/>
      <c r="G15" s="109"/>
      <c r="H15" s="110"/>
      <c r="I15" s="82"/>
      <c r="J15" s="115"/>
      <c r="K15" s="90" t="s">
        <v>11</v>
      </c>
      <c r="L15" s="92" t="s">
        <v>26</v>
      </c>
      <c r="M15" s="104" t="s">
        <v>5</v>
      </c>
      <c r="N15" s="88"/>
    </row>
    <row r="16" spans="2:19" s="6" customFormat="1" ht="20.100000000000001" customHeight="1" thickBot="1" x14ac:dyDescent="0.2">
      <c r="B16" s="122"/>
      <c r="C16" s="127"/>
      <c r="D16" s="130"/>
      <c r="E16" s="12" t="s">
        <v>24</v>
      </c>
      <c r="F16" s="11" t="s">
        <v>29</v>
      </c>
      <c r="G16" s="12" t="s">
        <v>30</v>
      </c>
      <c r="H16" s="13" t="s">
        <v>5</v>
      </c>
      <c r="I16" s="82"/>
      <c r="J16" s="116"/>
      <c r="K16" s="91"/>
      <c r="L16" s="93"/>
      <c r="M16" s="105"/>
      <c r="N16" s="89"/>
    </row>
    <row r="17" spans="2:14" s="6" customFormat="1" ht="24.95" customHeight="1" x14ac:dyDescent="0.15">
      <c r="B17" s="120">
        <v>5</v>
      </c>
      <c r="C17" s="14">
        <v>1</v>
      </c>
      <c r="D17" s="15" t="s">
        <v>17</v>
      </c>
      <c r="E17" s="33"/>
      <c r="F17" s="34"/>
      <c r="G17" s="35"/>
      <c r="H17" s="70">
        <f>E17+F17+G17</f>
        <v>0</v>
      </c>
      <c r="I17" s="82" t="s">
        <v>45</v>
      </c>
      <c r="J17" s="43"/>
      <c r="K17" s="44"/>
      <c r="L17" s="34"/>
      <c r="M17" s="71">
        <f t="shared" ref="M17:M46" si="0">SUM(K17:L17)</f>
        <v>0</v>
      </c>
      <c r="N17" s="49"/>
    </row>
    <row r="18" spans="2:14" s="6" customFormat="1" ht="24.95" customHeight="1" x14ac:dyDescent="0.15">
      <c r="B18" s="121"/>
      <c r="C18" s="16">
        <v>2</v>
      </c>
      <c r="D18" s="17" t="s">
        <v>18</v>
      </c>
      <c r="E18" s="36"/>
      <c r="F18" s="37"/>
      <c r="G18" s="38"/>
      <c r="H18" s="72">
        <f t="shared" ref="H18:H46" si="1">E18+F18+G18</f>
        <v>0</v>
      </c>
      <c r="J18" s="45"/>
      <c r="K18" s="46"/>
      <c r="L18" s="37"/>
      <c r="M18" s="73">
        <f t="shared" si="0"/>
        <v>0</v>
      </c>
      <c r="N18" s="50"/>
    </row>
    <row r="19" spans="2:14" s="6" customFormat="1" ht="24.95" customHeight="1" x14ac:dyDescent="0.15">
      <c r="B19" s="121"/>
      <c r="C19" s="16">
        <v>3</v>
      </c>
      <c r="D19" s="17" t="s">
        <v>19</v>
      </c>
      <c r="E19" s="36"/>
      <c r="F19" s="37"/>
      <c r="G19" s="38"/>
      <c r="H19" s="72">
        <f>E19+F19+G19</f>
        <v>0</v>
      </c>
      <c r="I19" s="82"/>
      <c r="J19" s="45"/>
      <c r="K19" s="46"/>
      <c r="L19" s="37"/>
      <c r="M19" s="73">
        <f t="shared" si="0"/>
        <v>0</v>
      </c>
      <c r="N19" s="50"/>
    </row>
    <row r="20" spans="2:14" s="6" customFormat="1" ht="24.95" customHeight="1" x14ac:dyDescent="0.15">
      <c r="B20" s="121"/>
      <c r="C20" s="16">
        <v>4</v>
      </c>
      <c r="D20" s="17" t="s">
        <v>15</v>
      </c>
      <c r="E20" s="36"/>
      <c r="F20" s="37"/>
      <c r="G20" s="38"/>
      <c r="H20" s="72">
        <f t="shared" si="1"/>
        <v>0</v>
      </c>
      <c r="I20" s="82"/>
      <c r="J20" s="45"/>
      <c r="K20" s="46"/>
      <c r="L20" s="37"/>
      <c r="M20" s="73">
        <f t="shared" si="0"/>
        <v>0</v>
      </c>
      <c r="N20" s="50"/>
    </row>
    <row r="21" spans="2:14" s="6" customFormat="1" ht="24.95" customHeight="1" x14ac:dyDescent="0.15">
      <c r="B21" s="121"/>
      <c r="C21" s="16">
        <v>5</v>
      </c>
      <c r="D21" s="17" t="s">
        <v>16</v>
      </c>
      <c r="E21" s="36"/>
      <c r="F21" s="37"/>
      <c r="G21" s="38"/>
      <c r="H21" s="72">
        <f t="shared" si="1"/>
        <v>0</v>
      </c>
      <c r="I21" s="82"/>
      <c r="J21" s="45"/>
      <c r="K21" s="46"/>
      <c r="L21" s="37"/>
      <c r="M21" s="73">
        <f t="shared" si="0"/>
        <v>0</v>
      </c>
      <c r="N21" s="50"/>
    </row>
    <row r="22" spans="2:14" s="6" customFormat="1" ht="24.95" customHeight="1" x14ac:dyDescent="0.15">
      <c r="B22" s="121"/>
      <c r="C22" s="16">
        <v>6</v>
      </c>
      <c r="D22" s="17" t="s">
        <v>20</v>
      </c>
      <c r="E22" s="36"/>
      <c r="F22" s="37"/>
      <c r="G22" s="38"/>
      <c r="H22" s="72">
        <f t="shared" si="1"/>
        <v>0</v>
      </c>
      <c r="I22" s="82"/>
      <c r="J22" s="45"/>
      <c r="K22" s="46"/>
      <c r="L22" s="37"/>
      <c r="M22" s="73">
        <f t="shared" si="0"/>
        <v>0</v>
      </c>
      <c r="N22" s="50"/>
    </row>
    <row r="23" spans="2:14" s="6" customFormat="1" ht="24.95" customHeight="1" x14ac:dyDescent="0.15">
      <c r="B23" s="121"/>
      <c r="C23" s="16">
        <v>7</v>
      </c>
      <c r="D23" s="17" t="s">
        <v>21</v>
      </c>
      <c r="E23" s="36"/>
      <c r="F23" s="37"/>
      <c r="G23" s="38"/>
      <c r="H23" s="72">
        <f t="shared" si="1"/>
        <v>0</v>
      </c>
      <c r="I23" s="82"/>
      <c r="J23" s="45"/>
      <c r="K23" s="46"/>
      <c r="L23" s="37"/>
      <c r="M23" s="73">
        <f t="shared" si="0"/>
        <v>0</v>
      </c>
      <c r="N23" s="50"/>
    </row>
    <row r="24" spans="2:14" s="6" customFormat="1" ht="24.95" customHeight="1" x14ac:dyDescent="0.15">
      <c r="B24" s="121"/>
      <c r="C24" s="16">
        <v>8</v>
      </c>
      <c r="D24" s="17" t="s">
        <v>17</v>
      </c>
      <c r="E24" s="36"/>
      <c r="F24" s="37"/>
      <c r="G24" s="38"/>
      <c r="H24" s="72">
        <f t="shared" si="1"/>
        <v>0</v>
      </c>
      <c r="I24" s="82" t="s">
        <v>45</v>
      </c>
      <c r="J24" s="45"/>
      <c r="K24" s="46"/>
      <c r="L24" s="37"/>
      <c r="M24" s="73">
        <f t="shared" si="0"/>
        <v>0</v>
      </c>
      <c r="N24" s="50"/>
    </row>
    <row r="25" spans="2:14" s="6" customFormat="1" ht="24.95" customHeight="1" x14ac:dyDescent="0.15">
      <c r="B25" s="121"/>
      <c r="C25" s="16">
        <v>9</v>
      </c>
      <c r="D25" s="17" t="s">
        <v>18</v>
      </c>
      <c r="E25" s="36"/>
      <c r="F25" s="37"/>
      <c r="G25" s="38"/>
      <c r="H25" s="72">
        <f t="shared" si="1"/>
        <v>0</v>
      </c>
      <c r="J25" s="45"/>
      <c r="K25" s="46"/>
      <c r="L25" s="37"/>
      <c r="M25" s="73">
        <f t="shared" si="0"/>
        <v>0</v>
      </c>
      <c r="N25" s="50"/>
    </row>
    <row r="26" spans="2:14" s="6" customFormat="1" ht="24.95" customHeight="1" x14ac:dyDescent="0.15">
      <c r="B26" s="121"/>
      <c r="C26" s="16">
        <v>10</v>
      </c>
      <c r="D26" s="17" t="s">
        <v>19</v>
      </c>
      <c r="E26" s="36"/>
      <c r="F26" s="37"/>
      <c r="G26" s="38"/>
      <c r="H26" s="72">
        <f t="shared" si="1"/>
        <v>0</v>
      </c>
      <c r="J26" s="45"/>
      <c r="K26" s="46"/>
      <c r="L26" s="37"/>
      <c r="M26" s="73">
        <f t="shared" si="0"/>
        <v>0</v>
      </c>
      <c r="N26" s="50"/>
    </row>
    <row r="27" spans="2:14" s="6" customFormat="1" ht="24.95" customHeight="1" x14ac:dyDescent="0.15">
      <c r="B27" s="121"/>
      <c r="C27" s="16">
        <v>11</v>
      </c>
      <c r="D27" s="17" t="s">
        <v>15</v>
      </c>
      <c r="E27" s="36"/>
      <c r="F27" s="37"/>
      <c r="G27" s="38"/>
      <c r="H27" s="72">
        <f t="shared" si="1"/>
        <v>0</v>
      </c>
      <c r="I27" s="82"/>
      <c r="J27" s="45"/>
      <c r="K27" s="46"/>
      <c r="L27" s="37"/>
      <c r="M27" s="73">
        <f t="shared" si="0"/>
        <v>0</v>
      </c>
      <c r="N27" s="50"/>
    </row>
    <row r="28" spans="2:14" s="6" customFormat="1" ht="24.95" customHeight="1" x14ac:dyDescent="0.15">
      <c r="B28" s="121"/>
      <c r="C28" s="16">
        <v>12</v>
      </c>
      <c r="D28" s="17" t="s">
        <v>16</v>
      </c>
      <c r="E28" s="36"/>
      <c r="F28" s="37"/>
      <c r="G28" s="38"/>
      <c r="H28" s="72">
        <f t="shared" si="1"/>
        <v>0</v>
      </c>
      <c r="I28" s="82"/>
      <c r="J28" s="45"/>
      <c r="K28" s="46"/>
      <c r="L28" s="37"/>
      <c r="M28" s="73">
        <f t="shared" si="0"/>
        <v>0</v>
      </c>
      <c r="N28" s="50"/>
    </row>
    <row r="29" spans="2:14" s="6" customFormat="1" ht="24.95" customHeight="1" x14ac:dyDescent="0.15">
      <c r="B29" s="121"/>
      <c r="C29" s="16">
        <v>13</v>
      </c>
      <c r="D29" s="17" t="s">
        <v>20</v>
      </c>
      <c r="E29" s="36"/>
      <c r="F29" s="37"/>
      <c r="G29" s="38"/>
      <c r="H29" s="72">
        <f t="shared" si="1"/>
        <v>0</v>
      </c>
      <c r="I29" s="82"/>
      <c r="J29" s="45"/>
      <c r="K29" s="46"/>
      <c r="L29" s="37"/>
      <c r="M29" s="73">
        <f t="shared" si="0"/>
        <v>0</v>
      </c>
      <c r="N29" s="50"/>
    </row>
    <row r="30" spans="2:14" s="6" customFormat="1" ht="24.95" customHeight="1" x14ac:dyDescent="0.15">
      <c r="B30" s="121"/>
      <c r="C30" s="16">
        <v>14</v>
      </c>
      <c r="D30" s="17" t="s">
        <v>21</v>
      </c>
      <c r="E30" s="36"/>
      <c r="F30" s="37"/>
      <c r="G30" s="38"/>
      <c r="H30" s="72">
        <f t="shared" si="1"/>
        <v>0</v>
      </c>
      <c r="I30" s="82"/>
      <c r="J30" s="45"/>
      <c r="K30" s="46"/>
      <c r="L30" s="37"/>
      <c r="M30" s="73">
        <f t="shared" si="0"/>
        <v>0</v>
      </c>
      <c r="N30" s="50"/>
    </row>
    <row r="31" spans="2:14" s="6" customFormat="1" ht="24.95" customHeight="1" x14ac:dyDescent="0.15">
      <c r="B31" s="121"/>
      <c r="C31" s="16">
        <v>15</v>
      </c>
      <c r="D31" s="17" t="s">
        <v>17</v>
      </c>
      <c r="E31" s="36"/>
      <c r="F31" s="37"/>
      <c r="G31" s="38"/>
      <c r="H31" s="74">
        <f t="shared" si="1"/>
        <v>0</v>
      </c>
      <c r="I31" s="82" t="s">
        <v>45</v>
      </c>
      <c r="J31" s="45"/>
      <c r="K31" s="46"/>
      <c r="L31" s="37"/>
      <c r="M31" s="73">
        <f t="shared" si="0"/>
        <v>0</v>
      </c>
      <c r="N31" s="50"/>
    </row>
    <row r="32" spans="2:14" s="6" customFormat="1" ht="24.95" customHeight="1" x14ac:dyDescent="0.15">
      <c r="B32" s="121"/>
      <c r="C32" s="16">
        <v>16</v>
      </c>
      <c r="D32" s="17" t="s">
        <v>18</v>
      </c>
      <c r="E32" s="36"/>
      <c r="F32" s="37"/>
      <c r="G32" s="38"/>
      <c r="H32" s="74">
        <f t="shared" si="1"/>
        <v>0</v>
      </c>
      <c r="J32" s="45"/>
      <c r="K32" s="46"/>
      <c r="L32" s="37"/>
      <c r="M32" s="73">
        <f t="shared" si="0"/>
        <v>0</v>
      </c>
      <c r="N32" s="50"/>
    </row>
    <row r="33" spans="2:14" s="6" customFormat="1" ht="24.95" customHeight="1" x14ac:dyDescent="0.15">
      <c r="B33" s="121"/>
      <c r="C33" s="16">
        <v>17</v>
      </c>
      <c r="D33" s="17" t="s">
        <v>19</v>
      </c>
      <c r="E33" s="36"/>
      <c r="F33" s="37"/>
      <c r="G33" s="38"/>
      <c r="H33" s="74">
        <f t="shared" si="1"/>
        <v>0</v>
      </c>
      <c r="J33" s="45"/>
      <c r="K33" s="46"/>
      <c r="L33" s="37"/>
      <c r="M33" s="73">
        <f t="shared" si="0"/>
        <v>0</v>
      </c>
      <c r="N33" s="50"/>
    </row>
    <row r="34" spans="2:14" s="6" customFormat="1" ht="24.95" customHeight="1" x14ac:dyDescent="0.15">
      <c r="B34" s="121"/>
      <c r="C34" s="16">
        <v>18</v>
      </c>
      <c r="D34" s="17" t="s">
        <v>15</v>
      </c>
      <c r="E34" s="36"/>
      <c r="F34" s="37"/>
      <c r="G34" s="38"/>
      <c r="H34" s="74">
        <f t="shared" si="1"/>
        <v>0</v>
      </c>
      <c r="I34" s="82"/>
      <c r="J34" s="45"/>
      <c r="K34" s="46"/>
      <c r="L34" s="37"/>
      <c r="M34" s="73">
        <f t="shared" si="0"/>
        <v>0</v>
      </c>
      <c r="N34" s="50"/>
    </row>
    <row r="35" spans="2:14" s="6" customFormat="1" ht="24.95" customHeight="1" x14ac:dyDescent="0.15">
      <c r="B35" s="121"/>
      <c r="C35" s="16">
        <v>19</v>
      </c>
      <c r="D35" s="17" t="s">
        <v>16</v>
      </c>
      <c r="E35" s="36"/>
      <c r="F35" s="37"/>
      <c r="G35" s="38"/>
      <c r="H35" s="74">
        <f t="shared" si="1"/>
        <v>0</v>
      </c>
      <c r="I35" s="82"/>
      <c r="J35" s="45"/>
      <c r="K35" s="46"/>
      <c r="L35" s="37"/>
      <c r="M35" s="73">
        <f t="shared" si="0"/>
        <v>0</v>
      </c>
      <c r="N35" s="50"/>
    </row>
    <row r="36" spans="2:14" s="6" customFormat="1" ht="24.95" customHeight="1" x14ac:dyDescent="0.15">
      <c r="B36" s="121"/>
      <c r="C36" s="16">
        <v>20</v>
      </c>
      <c r="D36" s="17" t="s">
        <v>20</v>
      </c>
      <c r="E36" s="36"/>
      <c r="F36" s="37"/>
      <c r="G36" s="38"/>
      <c r="H36" s="74">
        <f t="shared" si="1"/>
        <v>0</v>
      </c>
      <c r="I36" s="82"/>
      <c r="J36" s="45"/>
      <c r="K36" s="46"/>
      <c r="L36" s="37"/>
      <c r="M36" s="73">
        <f t="shared" si="0"/>
        <v>0</v>
      </c>
      <c r="N36" s="50"/>
    </row>
    <row r="37" spans="2:14" s="6" customFormat="1" ht="24.95" customHeight="1" x14ac:dyDescent="0.15">
      <c r="B37" s="121"/>
      <c r="C37" s="16">
        <v>21</v>
      </c>
      <c r="D37" s="17" t="s">
        <v>21</v>
      </c>
      <c r="E37" s="36"/>
      <c r="F37" s="37"/>
      <c r="G37" s="38"/>
      <c r="H37" s="74">
        <f t="shared" si="1"/>
        <v>0</v>
      </c>
      <c r="I37" s="82"/>
      <c r="J37" s="45"/>
      <c r="K37" s="46"/>
      <c r="L37" s="37"/>
      <c r="M37" s="73">
        <f t="shared" si="0"/>
        <v>0</v>
      </c>
      <c r="N37" s="50"/>
    </row>
    <row r="38" spans="2:14" s="6" customFormat="1" ht="24.95" customHeight="1" x14ac:dyDescent="0.15">
      <c r="B38" s="121"/>
      <c r="C38" s="16">
        <v>22</v>
      </c>
      <c r="D38" s="17" t="s">
        <v>17</v>
      </c>
      <c r="E38" s="36"/>
      <c r="F38" s="37"/>
      <c r="G38" s="38"/>
      <c r="H38" s="74">
        <f t="shared" si="1"/>
        <v>0</v>
      </c>
      <c r="I38" s="82" t="s">
        <v>45</v>
      </c>
      <c r="J38" s="45"/>
      <c r="K38" s="46"/>
      <c r="L38" s="37"/>
      <c r="M38" s="73">
        <f t="shared" si="0"/>
        <v>0</v>
      </c>
      <c r="N38" s="50"/>
    </row>
    <row r="39" spans="2:14" s="6" customFormat="1" ht="24.95" customHeight="1" x14ac:dyDescent="0.15">
      <c r="B39" s="121"/>
      <c r="C39" s="16">
        <v>23</v>
      </c>
      <c r="D39" s="17" t="s">
        <v>18</v>
      </c>
      <c r="E39" s="36"/>
      <c r="F39" s="37"/>
      <c r="G39" s="38"/>
      <c r="H39" s="74">
        <f t="shared" si="1"/>
        <v>0</v>
      </c>
      <c r="J39" s="45"/>
      <c r="K39" s="46"/>
      <c r="L39" s="37"/>
      <c r="M39" s="73">
        <f t="shared" si="0"/>
        <v>0</v>
      </c>
      <c r="N39" s="50"/>
    </row>
    <row r="40" spans="2:14" s="6" customFormat="1" ht="24.95" customHeight="1" x14ac:dyDescent="0.15">
      <c r="B40" s="121"/>
      <c r="C40" s="16">
        <v>24</v>
      </c>
      <c r="D40" s="17" t="s">
        <v>19</v>
      </c>
      <c r="E40" s="36"/>
      <c r="F40" s="37"/>
      <c r="G40" s="38"/>
      <c r="H40" s="74">
        <f t="shared" si="1"/>
        <v>0</v>
      </c>
      <c r="J40" s="45"/>
      <c r="K40" s="46"/>
      <c r="L40" s="37"/>
      <c r="M40" s="73">
        <f t="shared" si="0"/>
        <v>0</v>
      </c>
      <c r="N40" s="50"/>
    </row>
    <row r="41" spans="2:14" s="6" customFormat="1" ht="24.95" customHeight="1" x14ac:dyDescent="0.15">
      <c r="B41" s="121"/>
      <c r="C41" s="16">
        <v>25</v>
      </c>
      <c r="D41" s="17" t="s">
        <v>15</v>
      </c>
      <c r="E41" s="36"/>
      <c r="F41" s="37"/>
      <c r="G41" s="38"/>
      <c r="H41" s="74">
        <f t="shared" si="1"/>
        <v>0</v>
      </c>
      <c r="I41" s="82"/>
      <c r="J41" s="45"/>
      <c r="K41" s="46"/>
      <c r="L41" s="37"/>
      <c r="M41" s="73">
        <f t="shared" si="0"/>
        <v>0</v>
      </c>
      <c r="N41" s="50"/>
    </row>
    <row r="42" spans="2:14" s="6" customFormat="1" ht="24.95" customHeight="1" x14ac:dyDescent="0.15">
      <c r="B42" s="121"/>
      <c r="C42" s="16">
        <v>26</v>
      </c>
      <c r="D42" s="17" t="s">
        <v>16</v>
      </c>
      <c r="E42" s="36"/>
      <c r="F42" s="37"/>
      <c r="G42" s="38"/>
      <c r="H42" s="74">
        <f t="shared" si="1"/>
        <v>0</v>
      </c>
      <c r="I42" s="82"/>
      <c r="J42" s="45"/>
      <c r="K42" s="46"/>
      <c r="L42" s="37"/>
      <c r="M42" s="73">
        <f t="shared" si="0"/>
        <v>0</v>
      </c>
      <c r="N42" s="50"/>
    </row>
    <row r="43" spans="2:14" s="6" customFormat="1" ht="24.95" customHeight="1" x14ac:dyDescent="0.15">
      <c r="B43" s="121"/>
      <c r="C43" s="16">
        <v>27</v>
      </c>
      <c r="D43" s="17" t="s">
        <v>20</v>
      </c>
      <c r="E43" s="36"/>
      <c r="F43" s="37"/>
      <c r="G43" s="38"/>
      <c r="H43" s="74">
        <f t="shared" si="1"/>
        <v>0</v>
      </c>
      <c r="I43" s="82"/>
      <c r="J43" s="45"/>
      <c r="K43" s="46"/>
      <c r="L43" s="37"/>
      <c r="M43" s="73">
        <f t="shared" si="0"/>
        <v>0</v>
      </c>
      <c r="N43" s="50"/>
    </row>
    <row r="44" spans="2:14" s="6" customFormat="1" ht="24.95" customHeight="1" x14ac:dyDescent="0.15">
      <c r="B44" s="121"/>
      <c r="C44" s="16">
        <v>28</v>
      </c>
      <c r="D44" s="17" t="s">
        <v>21</v>
      </c>
      <c r="E44" s="36"/>
      <c r="F44" s="37"/>
      <c r="G44" s="38"/>
      <c r="H44" s="74">
        <f t="shared" si="1"/>
        <v>0</v>
      </c>
      <c r="I44" s="82"/>
      <c r="J44" s="45"/>
      <c r="K44" s="46"/>
      <c r="L44" s="37"/>
      <c r="M44" s="73">
        <f t="shared" si="0"/>
        <v>0</v>
      </c>
      <c r="N44" s="50"/>
    </row>
    <row r="45" spans="2:14" s="6" customFormat="1" ht="24.95" customHeight="1" x14ac:dyDescent="0.15">
      <c r="B45" s="121"/>
      <c r="C45" s="16">
        <v>29</v>
      </c>
      <c r="D45" s="17" t="s">
        <v>17</v>
      </c>
      <c r="E45" s="36"/>
      <c r="F45" s="37"/>
      <c r="G45" s="38"/>
      <c r="H45" s="74">
        <f t="shared" si="1"/>
        <v>0</v>
      </c>
      <c r="I45" s="82" t="s">
        <v>45</v>
      </c>
      <c r="J45" s="45"/>
      <c r="K45" s="46"/>
      <c r="L45" s="37"/>
      <c r="M45" s="73">
        <f t="shared" si="0"/>
        <v>0</v>
      </c>
      <c r="N45" s="50"/>
    </row>
    <row r="46" spans="2:14" s="6" customFormat="1" ht="24.95" customHeight="1" x14ac:dyDescent="0.15">
      <c r="B46" s="121"/>
      <c r="C46" s="29">
        <v>30</v>
      </c>
      <c r="D46" s="17" t="s">
        <v>18</v>
      </c>
      <c r="E46" s="36"/>
      <c r="F46" s="37"/>
      <c r="G46" s="39">
        <f>SUM(E46:F46)</f>
        <v>0</v>
      </c>
      <c r="H46" s="75">
        <f t="shared" si="1"/>
        <v>0</v>
      </c>
      <c r="J46" s="45"/>
      <c r="K46" s="46"/>
      <c r="L46" s="37"/>
      <c r="M46" s="73">
        <f t="shared" si="0"/>
        <v>0</v>
      </c>
      <c r="N46" s="50"/>
    </row>
    <row r="47" spans="2:14" s="6" customFormat="1" ht="24.95" customHeight="1" thickBot="1" x14ac:dyDescent="0.2">
      <c r="B47" s="121"/>
      <c r="C47" s="30">
        <v>31</v>
      </c>
      <c r="D47" s="17" t="s">
        <v>51</v>
      </c>
      <c r="E47" s="40"/>
      <c r="F47" s="41"/>
      <c r="G47" s="42">
        <f>SUM(E47:F47)</f>
        <v>0</v>
      </c>
      <c r="H47" s="76">
        <f>E47+F47+G47</f>
        <v>0</v>
      </c>
      <c r="J47" s="47"/>
      <c r="K47" s="48"/>
      <c r="L47" s="41"/>
      <c r="M47" s="77">
        <f>SUM(K47:L47)</f>
        <v>0</v>
      </c>
      <c r="N47" s="51"/>
    </row>
    <row r="48" spans="2:14" s="6" customFormat="1" ht="24.95" customHeight="1" thickBot="1" x14ac:dyDescent="0.2">
      <c r="B48" s="122"/>
      <c r="C48" s="123" t="s">
        <v>43</v>
      </c>
      <c r="D48" s="124"/>
      <c r="E48" s="28">
        <f>SUM(E17:E47)</f>
        <v>0</v>
      </c>
      <c r="F48" s="19">
        <f>SUM(F17:F47)</f>
        <v>0</v>
      </c>
      <c r="G48" s="78">
        <f>SUM(G17:G47)</f>
        <v>0</v>
      </c>
      <c r="H48" s="79">
        <f>SUM(H17:H47)</f>
        <v>0</v>
      </c>
      <c r="I48" s="83"/>
      <c r="J48" s="20" t="s">
        <v>43</v>
      </c>
      <c r="K48" s="21">
        <f>SUM(K17:K47)</f>
        <v>0</v>
      </c>
      <c r="L48" s="19">
        <f>SUM(L17:L47)</f>
        <v>0</v>
      </c>
      <c r="M48" s="77">
        <f>SUM(M17:M47)</f>
        <v>0</v>
      </c>
      <c r="N48" s="80" t="str">
        <f>IF(M48&gt;0,R6&amp;S5&amp;R5&amp;S6,"")</f>
        <v/>
      </c>
    </row>
    <row r="49" spans="2:14" s="6" customFormat="1" ht="20.25" customHeight="1" x14ac:dyDescent="0.15">
      <c r="C49" s="23"/>
      <c r="D49" s="23"/>
      <c r="I49" s="9"/>
    </row>
    <row r="50" spans="2:14" s="6" customFormat="1" ht="20.25" customHeight="1" x14ac:dyDescent="0.15">
      <c r="B50" s="6" t="s">
        <v>14</v>
      </c>
      <c r="C50" s="23"/>
      <c r="D50" s="23"/>
      <c r="I50" s="9"/>
    </row>
    <row r="51" spans="2:14" s="6" customFormat="1" ht="20.25" customHeight="1" x14ac:dyDescent="0.15">
      <c r="B51" s="24" t="s">
        <v>34</v>
      </c>
      <c r="C51" s="24"/>
      <c r="D51" s="24"/>
      <c r="E51" s="25"/>
      <c r="F51" s="24" t="s">
        <v>33</v>
      </c>
      <c r="G51" s="24"/>
      <c r="H51" s="24"/>
      <c r="I51" s="24"/>
      <c r="J51" s="26" t="s">
        <v>54</v>
      </c>
      <c r="K51" s="24"/>
      <c r="L51" s="24"/>
      <c r="M51" s="24"/>
      <c r="N51" s="24"/>
    </row>
    <row r="52" spans="2:14" s="6" customFormat="1" ht="20.25" customHeight="1" x14ac:dyDescent="0.15"/>
  </sheetData>
  <mergeCells count="20">
    <mergeCell ref="B17:B48"/>
    <mergeCell ref="C48:D48"/>
    <mergeCell ref="B13:B16"/>
    <mergeCell ref="C13:C16"/>
    <mergeCell ref="D13:D16"/>
    <mergeCell ref="N14:N16"/>
    <mergeCell ref="K15:K16"/>
    <mergeCell ref="L15:L16"/>
    <mergeCell ref="B2:N2"/>
    <mergeCell ref="B3:G3"/>
    <mergeCell ref="H3:K3"/>
    <mergeCell ref="B4:C4"/>
    <mergeCell ref="D4:G4"/>
    <mergeCell ref="I4:K4"/>
    <mergeCell ref="M4:N4"/>
    <mergeCell ref="M15:M16"/>
    <mergeCell ref="E13:H15"/>
    <mergeCell ref="J13:N13"/>
    <mergeCell ref="J14:J16"/>
    <mergeCell ref="K14:M14"/>
  </mergeCells>
  <phoneticPr fontId="1"/>
  <dataValidations disablePrompts="1" count="1">
    <dataValidation type="list" allowBlank="1" showInputMessage="1" showErrorMessage="1" sqref="J17:J47" xr:uid="{00000000-0002-0000-0100-000000000000}">
      <formula1>$R$3:$R$6</formula1>
    </dataValidation>
  </dataValidations>
  <printOptions horizontalCentered="1" verticalCentered="1"/>
  <pageMargins left="0.19685039370078741" right="0.19685039370078741" top="0.35433070866141736" bottom="0.19685039370078741" header="0.23622047244094491" footer="0.23622047244094491"/>
  <pageSetup paperSize="9"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79998168889431442"/>
  </sheetPr>
  <dimension ref="B1:S52"/>
  <sheetViews>
    <sheetView showZeros="0" tabSelected="1" topLeftCell="A34" zoomScale="75" zoomScaleNormal="75" zoomScaleSheetLayoutView="75" workbookViewId="0">
      <selection activeCell="J52" sqref="J52"/>
    </sheetView>
  </sheetViews>
  <sheetFormatPr defaultRowHeight="20.25" customHeight="1" x14ac:dyDescent="0.15"/>
  <cols>
    <col min="1" max="1" width="2.625" style="3" customWidth="1"/>
    <col min="2" max="2" width="5" style="3" customWidth="1"/>
    <col min="3" max="4" width="5.125" style="3" customWidth="1"/>
    <col min="5" max="7" width="15.625" style="3" customWidth="1"/>
    <col min="8" max="8" width="10.625" style="3" customWidth="1"/>
    <col min="9" max="9" width="20.25" style="3" customWidth="1"/>
    <col min="10" max="10" width="11.625" style="3" customWidth="1"/>
    <col min="11" max="11" width="7" style="3" bestFit="1" customWidth="1"/>
    <col min="12" max="12" width="13" style="3" customWidth="1"/>
    <col min="13" max="13" width="7" style="3" bestFit="1" customWidth="1"/>
    <col min="14" max="14" width="30.5" style="3" customWidth="1"/>
    <col min="15" max="15" width="2.625" style="27" customWidth="1"/>
    <col min="16" max="17" width="9" style="3"/>
    <col min="18" max="19" width="9" style="3" hidden="1" customWidth="1"/>
    <col min="20" max="16384" width="9" style="3"/>
  </cols>
  <sheetData>
    <row r="1" spans="2:19" ht="50.1" customHeight="1" x14ac:dyDescent="0.15">
      <c r="B1" s="1"/>
      <c r="C1" s="2"/>
      <c r="D1" s="2"/>
      <c r="E1" s="1"/>
      <c r="F1" s="1"/>
      <c r="G1" s="1"/>
      <c r="H1" s="1"/>
      <c r="I1" s="1"/>
      <c r="J1" s="1"/>
      <c r="K1" s="1"/>
    </row>
    <row r="2" spans="2:19" ht="52.5" customHeight="1" x14ac:dyDescent="0.15">
      <c r="B2" s="94" t="s">
        <v>47</v>
      </c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</row>
    <row r="3" spans="2:19" s="6" customFormat="1" ht="30" customHeight="1" thickBot="1" x14ac:dyDescent="0.2">
      <c r="B3" s="95" t="s">
        <v>52</v>
      </c>
      <c r="C3" s="95"/>
      <c r="D3" s="95"/>
      <c r="E3" s="95"/>
      <c r="F3" s="95"/>
      <c r="G3" s="95"/>
      <c r="H3" s="96"/>
      <c r="I3" s="96"/>
      <c r="J3" s="96"/>
      <c r="K3" s="96"/>
      <c r="L3" s="7" t="s">
        <v>28</v>
      </c>
      <c r="M3" s="8" t="s">
        <v>39</v>
      </c>
      <c r="N3" s="66"/>
      <c r="R3" s="6" t="s">
        <v>22</v>
      </c>
    </row>
    <row r="4" spans="2:19" s="6" customFormat="1" ht="30" customHeight="1" thickBot="1" x14ac:dyDescent="0.2">
      <c r="B4" s="97" t="s">
        <v>0</v>
      </c>
      <c r="C4" s="98"/>
      <c r="D4" s="99"/>
      <c r="E4" s="99"/>
      <c r="F4" s="99"/>
      <c r="G4" s="100"/>
      <c r="H4" s="4" t="s">
        <v>1</v>
      </c>
      <c r="I4" s="101"/>
      <c r="J4" s="99"/>
      <c r="K4" s="100"/>
      <c r="L4" s="5" t="s">
        <v>2</v>
      </c>
      <c r="M4" s="102"/>
      <c r="N4" s="103"/>
      <c r="R4" s="6" t="s">
        <v>32</v>
      </c>
    </row>
    <row r="5" spans="2:19" s="6" customFormat="1" ht="9.9499999999999993" customHeight="1" x14ac:dyDescent="0.15">
      <c r="R5" s="6">
        <f>R6+1</f>
        <v>1</v>
      </c>
      <c r="S5" s="6" t="s">
        <v>44</v>
      </c>
    </row>
    <row r="6" spans="2:19" s="6" customFormat="1" ht="24" customHeight="1" x14ac:dyDescent="0.15">
      <c r="B6" s="6" t="s">
        <v>8</v>
      </c>
      <c r="R6" s="6">
        <f>COUNTA(N17:N47)</f>
        <v>0</v>
      </c>
      <c r="S6" s="6" t="s">
        <v>3</v>
      </c>
    </row>
    <row r="7" spans="2:19" s="6" customFormat="1" ht="24.75" customHeight="1" x14ac:dyDescent="0.15">
      <c r="B7" s="6" t="s">
        <v>25</v>
      </c>
    </row>
    <row r="8" spans="2:19" s="6" customFormat="1" ht="24.75" customHeight="1" x14ac:dyDescent="0.15">
      <c r="C8" s="6" t="s">
        <v>27</v>
      </c>
      <c r="K8" s="9"/>
    </row>
    <row r="9" spans="2:19" s="6" customFormat="1" ht="24.75" customHeight="1" x14ac:dyDescent="0.15">
      <c r="C9" s="6" t="s">
        <v>9</v>
      </c>
    </row>
    <row r="10" spans="2:19" s="6" customFormat="1" ht="24.75" customHeight="1" x14ac:dyDescent="0.15">
      <c r="B10" s="6" t="s">
        <v>40</v>
      </c>
    </row>
    <row r="11" spans="2:19" s="6" customFormat="1" ht="24.75" customHeight="1" x14ac:dyDescent="0.15">
      <c r="C11" s="6" t="s">
        <v>10</v>
      </c>
    </row>
    <row r="12" spans="2:19" s="6" customFormat="1" ht="9.9499999999999993" customHeight="1" thickBot="1" x14ac:dyDescent="0.2"/>
    <row r="13" spans="2:19" s="6" customFormat="1" ht="20.100000000000001" customHeight="1" x14ac:dyDescent="0.15">
      <c r="B13" s="120" t="s">
        <v>7</v>
      </c>
      <c r="C13" s="125" t="s">
        <v>3</v>
      </c>
      <c r="D13" s="128" t="s">
        <v>4</v>
      </c>
      <c r="E13" s="106" t="s">
        <v>23</v>
      </c>
      <c r="F13" s="106"/>
      <c r="G13" s="106"/>
      <c r="H13" s="107"/>
      <c r="I13" s="81"/>
      <c r="J13" s="111" t="s">
        <v>12</v>
      </c>
      <c r="K13" s="112"/>
      <c r="L13" s="112"/>
      <c r="M13" s="112"/>
      <c r="N13" s="113"/>
    </row>
    <row r="14" spans="2:19" s="6" customFormat="1" ht="20.100000000000001" customHeight="1" x14ac:dyDescent="0.15">
      <c r="B14" s="121"/>
      <c r="C14" s="126"/>
      <c r="D14" s="129"/>
      <c r="E14" s="96"/>
      <c r="F14" s="96"/>
      <c r="G14" s="96"/>
      <c r="H14" s="108"/>
      <c r="I14" s="82"/>
      <c r="J14" s="114" t="s">
        <v>41</v>
      </c>
      <c r="K14" s="117" t="s">
        <v>13</v>
      </c>
      <c r="L14" s="118"/>
      <c r="M14" s="119"/>
      <c r="N14" s="87" t="s">
        <v>6</v>
      </c>
    </row>
    <row r="15" spans="2:19" s="6" customFormat="1" ht="20.100000000000001" customHeight="1" x14ac:dyDescent="0.15">
      <c r="B15" s="121"/>
      <c r="C15" s="126"/>
      <c r="D15" s="129"/>
      <c r="E15" s="109"/>
      <c r="F15" s="109"/>
      <c r="G15" s="109"/>
      <c r="H15" s="110"/>
      <c r="I15" s="82"/>
      <c r="J15" s="115"/>
      <c r="K15" s="90" t="s">
        <v>11</v>
      </c>
      <c r="L15" s="92" t="s">
        <v>26</v>
      </c>
      <c r="M15" s="104" t="s">
        <v>5</v>
      </c>
      <c r="N15" s="88"/>
    </row>
    <row r="16" spans="2:19" s="6" customFormat="1" ht="20.100000000000001" customHeight="1" thickBot="1" x14ac:dyDescent="0.2">
      <c r="B16" s="122"/>
      <c r="C16" s="127"/>
      <c r="D16" s="130"/>
      <c r="E16" s="12" t="s">
        <v>24</v>
      </c>
      <c r="F16" s="11" t="s">
        <v>29</v>
      </c>
      <c r="G16" s="12" t="s">
        <v>30</v>
      </c>
      <c r="H16" s="13" t="s">
        <v>5</v>
      </c>
      <c r="I16" s="82"/>
      <c r="J16" s="116"/>
      <c r="K16" s="91"/>
      <c r="L16" s="93"/>
      <c r="M16" s="105"/>
      <c r="N16" s="89"/>
    </row>
    <row r="17" spans="2:14" s="6" customFormat="1" ht="24.95" customHeight="1" x14ac:dyDescent="0.15">
      <c r="B17" s="120">
        <v>6</v>
      </c>
      <c r="C17" s="14">
        <v>1</v>
      </c>
      <c r="D17" s="15" t="s">
        <v>15</v>
      </c>
      <c r="E17" s="33"/>
      <c r="F17" s="34"/>
      <c r="G17" s="35"/>
      <c r="H17" s="70">
        <f>E17+F17+G17</f>
        <v>0</v>
      </c>
      <c r="I17" s="82"/>
      <c r="J17" s="43"/>
      <c r="K17" s="44"/>
      <c r="L17" s="34"/>
      <c r="M17" s="71">
        <f t="shared" ref="M17:M46" si="0">SUM(K17:L17)</f>
        <v>0</v>
      </c>
      <c r="N17" s="49"/>
    </row>
    <row r="18" spans="2:14" s="6" customFormat="1" ht="24.95" customHeight="1" x14ac:dyDescent="0.15">
      <c r="B18" s="121"/>
      <c r="C18" s="16">
        <v>2</v>
      </c>
      <c r="D18" s="17" t="s">
        <v>16</v>
      </c>
      <c r="E18" s="36"/>
      <c r="F18" s="37"/>
      <c r="G18" s="38"/>
      <c r="H18" s="72">
        <f t="shared" ref="H18:H46" si="1">E18+F18+G18</f>
        <v>0</v>
      </c>
      <c r="I18" s="82"/>
      <c r="J18" s="45"/>
      <c r="K18" s="46"/>
      <c r="L18" s="37"/>
      <c r="M18" s="73">
        <f t="shared" si="0"/>
        <v>0</v>
      </c>
      <c r="N18" s="50"/>
    </row>
    <row r="19" spans="2:14" s="6" customFormat="1" ht="24.95" customHeight="1" x14ac:dyDescent="0.15">
      <c r="B19" s="121"/>
      <c r="C19" s="16">
        <v>3</v>
      </c>
      <c r="D19" s="17" t="s">
        <v>20</v>
      </c>
      <c r="E19" s="36"/>
      <c r="F19" s="37"/>
      <c r="G19" s="38"/>
      <c r="H19" s="72">
        <f>E19+F19+G19</f>
        <v>0</v>
      </c>
      <c r="I19" s="82"/>
      <c r="J19" s="45"/>
      <c r="K19" s="46"/>
      <c r="L19" s="37"/>
      <c r="M19" s="73">
        <f t="shared" si="0"/>
        <v>0</v>
      </c>
      <c r="N19" s="50"/>
    </row>
    <row r="20" spans="2:14" s="6" customFormat="1" ht="24.95" customHeight="1" x14ac:dyDescent="0.15">
      <c r="B20" s="121"/>
      <c r="C20" s="16">
        <v>4</v>
      </c>
      <c r="D20" s="17" t="s">
        <v>21</v>
      </c>
      <c r="E20" s="36"/>
      <c r="F20" s="37"/>
      <c r="G20" s="38"/>
      <c r="H20" s="72">
        <f t="shared" si="1"/>
        <v>0</v>
      </c>
      <c r="I20" s="82"/>
      <c r="J20" s="45"/>
      <c r="K20" s="46"/>
      <c r="L20" s="37"/>
      <c r="M20" s="73">
        <f t="shared" si="0"/>
        <v>0</v>
      </c>
      <c r="N20" s="50"/>
    </row>
    <row r="21" spans="2:14" s="6" customFormat="1" ht="24.95" customHeight="1" x14ac:dyDescent="0.15">
      <c r="B21" s="121"/>
      <c r="C21" s="16">
        <v>5</v>
      </c>
      <c r="D21" s="17" t="s">
        <v>17</v>
      </c>
      <c r="E21" s="36"/>
      <c r="F21" s="37"/>
      <c r="G21" s="38"/>
      <c r="H21" s="72">
        <f t="shared" si="1"/>
        <v>0</v>
      </c>
      <c r="I21" s="82" t="s">
        <v>45</v>
      </c>
      <c r="J21" s="45"/>
      <c r="K21" s="46"/>
      <c r="L21" s="37"/>
      <c r="M21" s="73">
        <f t="shared" si="0"/>
        <v>0</v>
      </c>
      <c r="N21" s="50"/>
    </row>
    <row r="22" spans="2:14" s="6" customFormat="1" ht="24.95" customHeight="1" x14ac:dyDescent="0.15">
      <c r="B22" s="121"/>
      <c r="C22" s="16">
        <v>6</v>
      </c>
      <c r="D22" s="17" t="s">
        <v>18</v>
      </c>
      <c r="E22" s="36"/>
      <c r="F22" s="37"/>
      <c r="G22" s="38"/>
      <c r="H22" s="72">
        <f t="shared" si="1"/>
        <v>0</v>
      </c>
      <c r="J22" s="45"/>
      <c r="K22" s="46"/>
      <c r="L22" s="37"/>
      <c r="M22" s="73">
        <f t="shared" si="0"/>
        <v>0</v>
      </c>
      <c r="N22" s="50"/>
    </row>
    <row r="23" spans="2:14" s="6" customFormat="1" ht="24.95" customHeight="1" x14ac:dyDescent="0.15">
      <c r="B23" s="121"/>
      <c r="C23" s="16">
        <v>7</v>
      </c>
      <c r="D23" s="17" t="s">
        <v>19</v>
      </c>
      <c r="E23" s="36"/>
      <c r="F23" s="37"/>
      <c r="G23" s="38"/>
      <c r="H23" s="72">
        <f t="shared" si="1"/>
        <v>0</v>
      </c>
      <c r="J23" s="45"/>
      <c r="K23" s="46"/>
      <c r="L23" s="37"/>
      <c r="M23" s="73">
        <f t="shared" si="0"/>
        <v>0</v>
      </c>
      <c r="N23" s="50"/>
    </row>
    <row r="24" spans="2:14" s="6" customFormat="1" ht="24.95" customHeight="1" x14ac:dyDescent="0.15">
      <c r="B24" s="121"/>
      <c r="C24" s="16">
        <v>8</v>
      </c>
      <c r="D24" s="17" t="s">
        <v>15</v>
      </c>
      <c r="E24" s="36"/>
      <c r="F24" s="37"/>
      <c r="G24" s="38"/>
      <c r="H24" s="72">
        <f t="shared" si="1"/>
        <v>0</v>
      </c>
      <c r="I24" s="82"/>
      <c r="J24" s="45"/>
      <c r="K24" s="46"/>
      <c r="L24" s="37"/>
      <c r="M24" s="73">
        <f t="shared" si="0"/>
        <v>0</v>
      </c>
      <c r="N24" s="50"/>
    </row>
    <row r="25" spans="2:14" s="6" customFormat="1" ht="24.95" customHeight="1" x14ac:dyDescent="0.15">
      <c r="B25" s="121"/>
      <c r="C25" s="16">
        <v>9</v>
      </c>
      <c r="D25" s="17" t="s">
        <v>16</v>
      </c>
      <c r="E25" s="36"/>
      <c r="F25" s="37"/>
      <c r="G25" s="38"/>
      <c r="H25" s="72">
        <f t="shared" si="1"/>
        <v>0</v>
      </c>
      <c r="I25" s="82"/>
      <c r="J25" s="45"/>
      <c r="K25" s="46"/>
      <c r="L25" s="37"/>
      <c r="M25" s="73">
        <f t="shared" si="0"/>
        <v>0</v>
      </c>
      <c r="N25" s="50"/>
    </row>
    <row r="26" spans="2:14" s="6" customFormat="1" ht="24.95" customHeight="1" x14ac:dyDescent="0.15">
      <c r="B26" s="121"/>
      <c r="C26" s="16">
        <v>10</v>
      </c>
      <c r="D26" s="17" t="s">
        <v>20</v>
      </c>
      <c r="E26" s="36"/>
      <c r="F26" s="37"/>
      <c r="G26" s="38"/>
      <c r="H26" s="72">
        <f t="shared" si="1"/>
        <v>0</v>
      </c>
      <c r="I26" s="82"/>
      <c r="J26" s="45"/>
      <c r="K26" s="46"/>
      <c r="L26" s="37"/>
      <c r="M26" s="73">
        <f t="shared" si="0"/>
        <v>0</v>
      </c>
      <c r="N26" s="50"/>
    </row>
    <row r="27" spans="2:14" s="6" customFormat="1" ht="24.95" customHeight="1" x14ac:dyDescent="0.15">
      <c r="B27" s="121"/>
      <c r="C27" s="16">
        <v>11</v>
      </c>
      <c r="D27" s="17" t="s">
        <v>21</v>
      </c>
      <c r="E27" s="36"/>
      <c r="F27" s="37"/>
      <c r="G27" s="38"/>
      <c r="H27" s="72">
        <f t="shared" si="1"/>
        <v>0</v>
      </c>
      <c r="I27" s="82"/>
      <c r="J27" s="45"/>
      <c r="K27" s="46"/>
      <c r="L27" s="37"/>
      <c r="M27" s="73">
        <f t="shared" si="0"/>
        <v>0</v>
      </c>
      <c r="N27" s="50"/>
    </row>
    <row r="28" spans="2:14" s="6" customFormat="1" ht="24.95" customHeight="1" x14ac:dyDescent="0.15">
      <c r="B28" s="121"/>
      <c r="C28" s="16">
        <v>12</v>
      </c>
      <c r="D28" s="17" t="s">
        <v>17</v>
      </c>
      <c r="E28" s="36"/>
      <c r="F28" s="37"/>
      <c r="G28" s="38"/>
      <c r="H28" s="72">
        <f t="shared" si="1"/>
        <v>0</v>
      </c>
      <c r="I28" s="82" t="s">
        <v>45</v>
      </c>
      <c r="J28" s="45"/>
      <c r="K28" s="46"/>
      <c r="L28" s="37"/>
      <c r="M28" s="73">
        <f t="shared" si="0"/>
        <v>0</v>
      </c>
      <c r="N28" s="50"/>
    </row>
    <row r="29" spans="2:14" s="6" customFormat="1" ht="24.95" customHeight="1" x14ac:dyDescent="0.15">
      <c r="B29" s="121"/>
      <c r="C29" s="16">
        <v>13</v>
      </c>
      <c r="D29" s="17" t="s">
        <v>18</v>
      </c>
      <c r="E29" s="36"/>
      <c r="F29" s="37"/>
      <c r="G29" s="38"/>
      <c r="H29" s="72">
        <f t="shared" si="1"/>
        <v>0</v>
      </c>
      <c r="J29" s="45"/>
      <c r="K29" s="46"/>
      <c r="L29" s="37"/>
      <c r="M29" s="73">
        <f t="shared" si="0"/>
        <v>0</v>
      </c>
      <c r="N29" s="50"/>
    </row>
    <row r="30" spans="2:14" s="6" customFormat="1" ht="24.95" customHeight="1" x14ac:dyDescent="0.15">
      <c r="B30" s="121"/>
      <c r="C30" s="16">
        <v>14</v>
      </c>
      <c r="D30" s="17" t="s">
        <v>19</v>
      </c>
      <c r="E30" s="36"/>
      <c r="F30" s="37"/>
      <c r="G30" s="38"/>
      <c r="H30" s="72">
        <f t="shared" si="1"/>
        <v>0</v>
      </c>
      <c r="J30" s="45"/>
      <c r="K30" s="46"/>
      <c r="L30" s="37"/>
      <c r="M30" s="73">
        <f t="shared" si="0"/>
        <v>0</v>
      </c>
      <c r="N30" s="50"/>
    </row>
    <row r="31" spans="2:14" s="6" customFormat="1" ht="24.95" customHeight="1" x14ac:dyDescent="0.15">
      <c r="B31" s="121"/>
      <c r="C31" s="16">
        <v>15</v>
      </c>
      <c r="D31" s="17" t="s">
        <v>15</v>
      </c>
      <c r="E31" s="36"/>
      <c r="F31" s="37"/>
      <c r="G31" s="38"/>
      <c r="H31" s="74">
        <f t="shared" si="1"/>
        <v>0</v>
      </c>
      <c r="I31" s="82"/>
      <c r="J31" s="45"/>
      <c r="K31" s="46"/>
      <c r="L31" s="37"/>
      <c r="M31" s="73">
        <f t="shared" si="0"/>
        <v>0</v>
      </c>
      <c r="N31" s="50"/>
    </row>
    <row r="32" spans="2:14" s="6" customFormat="1" ht="24.95" customHeight="1" x14ac:dyDescent="0.15">
      <c r="B32" s="121"/>
      <c r="C32" s="16">
        <v>16</v>
      </c>
      <c r="D32" s="17" t="s">
        <v>16</v>
      </c>
      <c r="E32" s="36"/>
      <c r="F32" s="37"/>
      <c r="G32" s="38"/>
      <c r="H32" s="74">
        <f t="shared" si="1"/>
        <v>0</v>
      </c>
      <c r="I32" s="82"/>
      <c r="J32" s="45"/>
      <c r="K32" s="46"/>
      <c r="L32" s="37"/>
      <c r="M32" s="73">
        <f t="shared" si="0"/>
        <v>0</v>
      </c>
      <c r="N32" s="50"/>
    </row>
    <row r="33" spans="2:14" s="6" customFormat="1" ht="24.95" customHeight="1" x14ac:dyDescent="0.15">
      <c r="B33" s="121"/>
      <c r="C33" s="16">
        <v>17</v>
      </c>
      <c r="D33" s="17" t="s">
        <v>20</v>
      </c>
      <c r="E33" s="36"/>
      <c r="F33" s="37"/>
      <c r="G33" s="38"/>
      <c r="H33" s="74">
        <f t="shared" si="1"/>
        <v>0</v>
      </c>
      <c r="I33" s="82"/>
      <c r="J33" s="45"/>
      <c r="K33" s="46"/>
      <c r="L33" s="37"/>
      <c r="M33" s="73">
        <f t="shared" si="0"/>
        <v>0</v>
      </c>
      <c r="N33" s="50"/>
    </row>
    <row r="34" spans="2:14" s="6" customFormat="1" ht="24.95" customHeight="1" x14ac:dyDescent="0.15">
      <c r="B34" s="121"/>
      <c r="C34" s="16">
        <v>18</v>
      </c>
      <c r="D34" s="17" t="s">
        <v>21</v>
      </c>
      <c r="E34" s="36"/>
      <c r="F34" s="37"/>
      <c r="G34" s="38"/>
      <c r="H34" s="74">
        <f t="shared" si="1"/>
        <v>0</v>
      </c>
      <c r="I34" s="82"/>
      <c r="J34" s="45"/>
      <c r="K34" s="46"/>
      <c r="L34" s="37"/>
      <c r="M34" s="73">
        <f t="shared" si="0"/>
        <v>0</v>
      </c>
      <c r="N34" s="50"/>
    </row>
    <row r="35" spans="2:14" s="6" customFormat="1" ht="24.95" customHeight="1" x14ac:dyDescent="0.15">
      <c r="B35" s="121"/>
      <c r="C35" s="16">
        <v>19</v>
      </c>
      <c r="D35" s="17" t="s">
        <v>17</v>
      </c>
      <c r="E35" s="36"/>
      <c r="F35" s="37"/>
      <c r="G35" s="38"/>
      <c r="H35" s="74">
        <f t="shared" si="1"/>
        <v>0</v>
      </c>
      <c r="I35" s="82" t="s">
        <v>45</v>
      </c>
      <c r="J35" s="45"/>
      <c r="K35" s="46"/>
      <c r="L35" s="37"/>
      <c r="M35" s="73">
        <f t="shared" si="0"/>
        <v>0</v>
      </c>
      <c r="N35" s="50"/>
    </row>
    <row r="36" spans="2:14" s="6" customFormat="1" ht="24.95" customHeight="1" x14ac:dyDescent="0.15">
      <c r="B36" s="121"/>
      <c r="C36" s="16">
        <v>20</v>
      </c>
      <c r="D36" s="17" t="s">
        <v>18</v>
      </c>
      <c r="E36" s="36"/>
      <c r="F36" s="37"/>
      <c r="G36" s="38"/>
      <c r="H36" s="74">
        <f t="shared" si="1"/>
        <v>0</v>
      </c>
      <c r="J36" s="45"/>
      <c r="K36" s="46"/>
      <c r="L36" s="37"/>
      <c r="M36" s="73">
        <f t="shared" si="0"/>
        <v>0</v>
      </c>
      <c r="N36" s="50"/>
    </row>
    <row r="37" spans="2:14" s="6" customFormat="1" ht="24.95" customHeight="1" x14ac:dyDescent="0.15">
      <c r="B37" s="121"/>
      <c r="C37" s="16">
        <v>21</v>
      </c>
      <c r="D37" s="17" t="s">
        <v>19</v>
      </c>
      <c r="E37" s="36"/>
      <c r="F37" s="37"/>
      <c r="G37" s="38"/>
      <c r="H37" s="74">
        <f t="shared" si="1"/>
        <v>0</v>
      </c>
      <c r="J37" s="45"/>
      <c r="K37" s="46"/>
      <c r="L37" s="37"/>
      <c r="M37" s="73">
        <f t="shared" si="0"/>
        <v>0</v>
      </c>
      <c r="N37" s="50"/>
    </row>
    <row r="38" spans="2:14" s="6" customFormat="1" ht="24.95" customHeight="1" x14ac:dyDescent="0.15">
      <c r="B38" s="121"/>
      <c r="C38" s="16">
        <v>22</v>
      </c>
      <c r="D38" s="17" t="s">
        <v>15</v>
      </c>
      <c r="E38" s="36"/>
      <c r="F38" s="37"/>
      <c r="G38" s="38"/>
      <c r="H38" s="74">
        <f t="shared" si="1"/>
        <v>0</v>
      </c>
      <c r="I38" s="82"/>
      <c r="J38" s="45"/>
      <c r="K38" s="46"/>
      <c r="L38" s="37"/>
      <c r="M38" s="73">
        <f t="shared" si="0"/>
        <v>0</v>
      </c>
      <c r="N38" s="50"/>
    </row>
    <row r="39" spans="2:14" s="6" customFormat="1" ht="24.95" customHeight="1" x14ac:dyDescent="0.15">
      <c r="B39" s="121"/>
      <c r="C39" s="16">
        <v>23</v>
      </c>
      <c r="D39" s="17" t="s">
        <v>16</v>
      </c>
      <c r="E39" s="36"/>
      <c r="F39" s="37"/>
      <c r="G39" s="38"/>
      <c r="H39" s="74">
        <f t="shared" si="1"/>
        <v>0</v>
      </c>
      <c r="I39" s="82"/>
      <c r="J39" s="45"/>
      <c r="K39" s="46"/>
      <c r="L39" s="37"/>
      <c r="M39" s="73">
        <f t="shared" si="0"/>
        <v>0</v>
      </c>
      <c r="N39" s="50"/>
    </row>
    <row r="40" spans="2:14" s="6" customFormat="1" ht="24.95" customHeight="1" x14ac:dyDescent="0.15">
      <c r="B40" s="121"/>
      <c r="C40" s="16">
        <v>24</v>
      </c>
      <c r="D40" s="17" t="s">
        <v>20</v>
      </c>
      <c r="E40" s="36"/>
      <c r="F40" s="37"/>
      <c r="G40" s="38"/>
      <c r="H40" s="74">
        <f t="shared" si="1"/>
        <v>0</v>
      </c>
      <c r="I40" s="82"/>
      <c r="J40" s="45"/>
      <c r="K40" s="46"/>
      <c r="L40" s="37"/>
      <c r="M40" s="73">
        <f t="shared" si="0"/>
        <v>0</v>
      </c>
      <c r="N40" s="50"/>
    </row>
    <row r="41" spans="2:14" s="6" customFormat="1" ht="24.95" customHeight="1" x14ac:dyDescent="0.15">
      <c r="B41" s="121"/>
      <c r="C41" s="16">
        <v>25</v>
      </c>
      <c r="D41" s="17" t="s">
        <v>21</v>
      </c>
      <c r="E41" s="36"/>
      <c r="F41" s="37"/>
      <c r="G41" s="38"/>
      <c r="H41" s="74">
        <f t="shared" si="1"/>
        <v>0</v>
      </c>
      <c r="I41" s="82"/>
      <c r="J41" s="45"/>
      <c r="K41" s="46"/>
      <c r="L41" s="37"/>
      <c r="M41" s="73">
        <f t="shared" si="0"/>
        <v>0</v>
      </c>
      <c r="N41" s="50"/>
    </row>
    <row r="42" spans="2:14" s="6" customFormat="1" ht="24.95" customHeight="1" x14ac:dyDescent="0.15">
      <c r="B42" s="121"/>
      <c r="C42" s="16">
        <v>26</v>
      </c>
      <c r="D42" s="17" t="s">
        <v>17</v>
      </c>
      <c r="E42" s="36"/>
      <c r="F42" s="37"/>
      <c r="G42" s="38"/>
      <c r="H42" s="74">
        <f t="shared" si="1"/>
        <v>0</v>
      </c>
      <c r="I42" s="82" t="s">
        <v>45</v>
      </c>
      <c r="J42" s="45"/>
      <c r="K42" s="46"/>
      <c r="L42" s="37"/>
      <c r="M42" s="73">
        <f t="shared" si="0"/>
        <v>0</v>
      </c>
      <c r="N42" s="50"/>
    </row>
    <row r="43" spans="2:14" s="6" customFormat="1" ht="24.95" customHeight="1" x14ac:dyDescent="0.15">
      <c r="B43" s="121"/>
      <c r="C43" s="16">
        <v>27</v>
      </c>
      <c r="D43" s="17" t="s">
        <v>18</v>
      </c>
      <c r="E43" s="36"/>
      <c r="F43" s="37"/>
      <c r="G43" s="38"/>
      <c r="H43" s="74">
        <f t="shared" si="1"/>
        <v>0</v>
      </c>
      <c r="I43" s="82" t="s">
        <v>45</v>
      </c>
      <c r="J43" s="45"/>
      <c r="K43" s="46"/>
      <c r="L43" s="37"/>
      <c r="M43" s="73">
        <f t="shared" si="0"/>
        <v>0</v>
      </c>
      <c r="N43" s="50"/>
    </row>
    <row r="44" spans="2:14" s="6" customFormat="1" ht="24.95" customHeight="1" x14ac:dyDescent="0.15">
      <c r="B44" s="121"/>
      <c r="C44" s="16">
        <v>28</v>
      </c>
      <c r="D44" s="17" t="s">
        <v>19</v>
      </c>
      <c r="E44" s="36"/>
      <c r="F44" s="37"/>
      <c r="G44" s="38"/>
      <c r="H44" s="74">
        <f t="shared" si="1"/>
        <v>0</v>
      </c>
      <c r="I44" s="82" t="s">
        <v>45</v>
      </c>
      <c r="J44" s="45"/>
      <c r="K44" s="46"/>
      <c r="L44" s="37"/>
      <c r="M44" s="73">
        <f t="shared" si="0"/>
        <v>0</v>
      </c>
      <c r="N44" s="50"/>
    </row>
    <row r="45" spans="2:14" s="6" customFormat="1" ht="24.95" customHeight="1" x14ac:dyDescent="0.15">
      <c r="B45" s="121"/>
      <c r="C45" s="16">
        <v>29</v>
      </c>
      <c r="D45" s="17" t="s">
        <v>15</v>
      </c>
      <c r="E45" s="36"/>
      <c r="F45" s="37"/>
      <c r="G45" s="38"/>
      <c r="H45" s="74">
        <f t="shared" si="1"/>
        <v>0</v>
      </c>
      <c r="I45" s="82" t="s">
        <v>45</v>
      </c>
      <c r="J45" s="45"/>
      <c r="K45" s="46"/>
      <c r="L45" s="37"/>
      <c r="M45" s="73">
        <f t="shared" si="0"/>
        <v>0</v>
      </c>
      <c r="N45" s="50"/>
    </row>
    <row r="46" spans="2:14" s="6" customFormat="1" ht="24.95" customHeight="1" x14ac:dyDescent="0.15">
      <c r="B46" s="121"/>
      <c r="C46" s="29">
        <v>30</v>
      </c>
      <c r="D46" s="17" t="s">
        <v>53</v>
      </c>
      <c r="E46" s="36"/>
      <c r="F46" s="37"/>
      <c r="G46" s="39">
        <f>SUM(E46:F46)</f>
        <v>0</v>
      </c>
      <c r="H46" s="75">
        <f t="shared" si="1"/>
        <v>0</v>
      </c>
      <c r="I46" s="82" t="s">
        <v>45</v>
      </c>
      <c r="J46" s="45"/>
      <c r="K46" s="46"/>
      <c r="L46" s="37"/>
      <c r="M46" s="73">
        <f t="shared" si="0"/>
        <v>0</v>
      </c>
      <c r="N46" s="50"/>
    </row>
    <row r="47" spans="2:14" s="6" customFormat="1" ht="24.95" customHeight="1" thickBot="1" x14ac:dyDescent="0.2">
      <c r="B47" s="121"/>
      <c r="C47" s="30"/>
      <c r="D47" s="17"/>
      <c r="E47" s="64"/>
      <c r="F47" s="53"/>
      <c r="G47" s="67">
        <f>SUM(E47:F47)</f>
        <v>0</v>
      </c>
      <c r="H47" s="62">
        <f>E47+F47+G47</f>
        <v>0</v>
      </c>
      <c r="I47" s="84"/>
      <c r="J47" s="68"/>
      <c r="K47" s="52"/>
      <c r="L47" s="53"/>
      <c r="M47" s="54">
        <f>SUM(K47:L47)</f>
        <v>0</v>
      </c>
      <c r="N47" s="69"/>
    </row>
    <row r="48" spans="2:14" s="6" customFormat="1" ht="24.95" customHeight="1" thickBot="1" x14ac:dyDescent="0.2">
      <c r="B48" s="122"/>
      <c r="C48" s="123" t="s">
        <v>43</v>
      </c>
      <c r="D48" s="124"/>
      <c r="E48" s="28">
        <f>SUM(E17:E47)</f>
        <v>0</v>
      </c>
      <c r="F48" s="19">
        <f>SUM(F17:F47)</f>
        <v>0</v>
      </c>
      <c r="G48" s="78">
        <f>SUM(G17:G47)</f>
        <v>0</v>
      </c>
      <c r="H48" s="79">
        <f>SUM(H17:H47)</f>
        <v>0</v>
      </c>
      <c r="I48" s="83"/>
      <c r="J48" s="20" t="s">
        <v>43</v>
      </c>
      <c r="K48" s="21">
        <f>SUM(K17:K47)</f>
        <v>0</v>
      </c>
      <c r="L48" s="19">
        <f>SUM(L17:L47)</f>
        <v>0</v>
      </c>
      <c r="M48" s="77">
        <f>SUM(M17:M47)</f>
        <v>0</v>
      </c>
      <c r="N48" s="80" t="str">
        <f>IF(M48&gt;0,R6&amp;S5&amp;R5&amp;S6,"")</f>
        <v/>
      </c>
    </row>
    <row r="49" spans="2:14" s="6" customFormat="1" ht="20.25" customHeight="1" x14ac:dyDescent="0.15">
      <c r="C49" s="23"/>
      <c r="D49" s="23"/>
      <c r="I49" s="9"/>
    </row>
    <row r="50" spans="2:14" s="6" customFormat="1" ht="20.25" customHeight="1" x14ac:dyDescent="0.15">
      <c r="B50" s="6" t="s">
        <v>14</v>
      </c>
      <c r="C50" s="23"/>
      <c r="D50" s="23"/>
      <c r="I50" s="9"/>
    </row>
    <row r="51" spans="2:14" s="6" customFormat="1" ht="20.25" customHeight="1" x14ac:dyDescent="0.15">
      <c r="B51" s="24" t="s">
        <v>34</v>
      </c>
      <c r="C51" s="24"/>
      <c r="D51" s="24"/>
      <c r="E51" s="25"/>
      <c r="F51" s="24" t="s">
        <v>33</v>
      </c>
      <c r="G51" s="24"/>
      <c r="H51" s="24"/>
      <c r="I51" s="24"/>
      <c r="J51" s="26" t="s">
        <v>54</v>
      </c>
      <c r="K51" s="24"/>
      <c r="L51" s="24"/>
      <c r="M51" s="24"/>
      <c r="N51" s="24"/>
    </row>
    <row r="52" spans="2:14" s="6" customFormat="1" ht="20.25" customHeight="1" x14ac:dyDescent="0.15"/>
  </sheetData>
  <mergeCells count="20">
    <mergeCell ref="B17:B48"/>
    <mergeCell ref="C48:D48"/>
    <mergeCell ref="B13:B16"/>
    <mergeCell ref="C13:C16"/>
    <mergeCell ref="D13:D16"/>
    <mergeCell ref="N14:N16"/>
    <mergeCell ref="K15:K16"/>
    <mergeCell ref="L15:L16"/>
    <mergeCell ref="B2:N2"/>
    <mergeCell ref="B3:G3"/>
    <mergeCell ref="H3:K3"/>
    <mergeCell ref="B4:C4"/>
    <mergeCell ref="D4:G4"/>
    <mergeCell ref="I4:K4"/>
    <mergeCell ref="M4:N4"/>
    <mergeCell ref="M15:M16"/>
    <mergeCell ref="E13:H15"/>
    <mergeCell ref="J13:N13"/>
    <mergeCell ref="J14:J16"/>
    <mergeCell ref="K14:M14"/>
  </mergeCells>
  <phoneticPr fontId="1"/>
  <dataValidations disablePrompts="1" count="1">
    <dataValidation type="list" allowBlank="1" showInputMessage="1" showErrorMessage="1" sqref="J17:J47" xr:uid="{00000000-0002-0000-0200-000000000000}">
      <formula1>$R$3:$R$6</formula1>
    </dataValidation>
  </dataValidations>
  <printOptions horizontalCentered="1" verticalCentered="1"/>
  <pageMargins left="0.19685039370078741" right="0.19685039370078741" top="0.35433070866141736" bottom="0.19685039370078741" header="0.23622047244094491" footer="0.23622047244094491"/>
  <pageSetup paperSize="9" scale="6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B1:S52"/>
  <sheetViews>
    <sheetView showZeros="0" topLeftCell="A37" zoomScale="75" zoomScaleNormal="75" zoomScaleSheetLayoutView="75" workbookViewId="0">
      <selection activeCell="J52" sqref="J52"/>
    </sheetView>
  </sheetViews>
  <sheetFormatPr defaultRowHeight="20.25" customHeight="1" x14ac:dyDescent="0.15"/>
  <cols>
    <col min="1" max="1" width="2.625" style="3" customWidth="1"/>
    <col min="2" max="2" width="5" style="3" customWidth="1"/>
    <col min="3" max="4" width="5.125" style="3" customWidth="1"/>
    <col min="5" max="7" width="15.625" style="3" customWidth="1"/>
    <col min="8" max="8" width="10.625" style="3" customWidth="1"/>
    <col min="9" max="9" width="20.25" style="3" customWidth="1"/>
    <col min="10" max="10" width="11.625" style="3" customWidth="1"/>
    <col min="11" max="11" width="7" style="3" bestFit="1" customWidth="1"/>
    <col min="12" max="12" width="13" style="3" customWidth="1"/>
    <col min="13" max="13" width="7" style="3" bestFit="1" customWidth="1"/>
    <col min="14" max="14" width="30.5" style="3" customWidth="1"/>
    <col min="15" max="15" width="2.625" style="27" customWidth="1"/>
    <col min="16" max="17" width="9" style="3"/>
    <col min="18" max="19" width="9" style="3" hidden="1" customWidth="1"/>
    <col min="20" max="16384" width="9" style="3"/>
  </cols>
  <sheetData>
    <row r="1" spans="2:19" ht="50.1" customHeight="1" x14ac:dyDescent="0.15">
      <c r="B1" s="1"/>
      <c r="C1" s="2"/>
      <c r="D1" s="2"/>
      <c r="E1" s="1"/>
      <c r="F1" s="1"/>
      <c r="G1" s="1"/>
      <c r="H1" s="1"/>
      <c r="I1" s="1"/>
      <c r="J1" s="1"/>
      <c r="K1" s="1"/>
    </row>
    <row r="2" spans="2:19" ht="52.5" customHeight="1" x14ac:dyDescent="0.15">
      <c r="B2" s="131" t="s">
        <v>47</v>
      </c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2:19" s="6" customFormat="1" ht="30" customHeight="1" thickBot="1" x14ac:dyDescent="0.2">
      <c r="B3" s="95" t="s">
        <v>48</v>
      </c>
      <c r="C3" s="95"/>
      <c r="D3" s="95"/>
      <c r="E3" s="95"/>
      <c r="F3" s="95"/>
      <c r="G3" s="95"/>
      <c r="H3" s="96"/>
      <c r="I3" s="96"/>
      <c r="J3" s="96"/>
      <c r="K3" s="96"/>
      <c r="L3" s="7" t="s">
        <v>28</v>
      </c>
      <c r="M3" s="8" t="s">
        <v>39</v>
      </c>
      <c r="N3" s="66">
        <v>45017</v>
      </c>
      <c r="R3" s="6" t="s">
        <v>22</v>
      </c>
    </row>
    <row r="4" spans="2:19" s="6" customFormat="1" ht="30" customHeight="1" thickBot="1" x14ac:dyDescent="0.2">
      <c r="B4" s="97" t="s">
        <v>0</v>
      </c>
      <c r="C4" s="98"/>
      <c r="D4" s="99" t="s">
        <v>37</v>
      </c>
      <c r="E4" s="99"/>
      <c r="F4" s="99"/>
      <c r="G4" s="100"/>
      <c r="H4" s="4" t="s">
        <v>1</v>
      </c>
      <c r="I4" s="101" t="s">
        <v>36</v>
      </c>
      <c r="J4" s="99"/>
      <c r="K4" s="100"/>
      <c r="L4" s="5" t="s">
        <v>2</v>
      </c>
      <c r="M4" s="102" t="s">
        <v>38</v>
      </c>
      <c r="N4" s="103"/>
      <c r="R4" s="6" t="s">
        <v>32</v>
      </c>
    </row>
    <row r="5" spans="2:19" s="6" customFormat="1" ht="9.9499999999999993" customHeight="1" x14ac:dyDescent="0.15">
      <c r="R5" s="6">
        <f>COUNTA(N17:N47)</f>
        <v>16</v>
      </c>
      <c r="S5" s="6" t="s">
        <v>44</v>
      </c>
    </row>
    <row r="6" spans="2:19" s="6" customFormat="1" ht="24" customHeight="1" x14ac:dyDescent="0.15">
      <c r="B6" s="6" t="s">
        <v>8</v>
      </c>
      <c r="R6" s="6">
        <f>R5+1</f>
        <v>17</v>
      </c>
      <c r="S6" s="6" t="s">
        <v>3</v>
      </c>
    </row>
    <row r="7" spans="2:19" s="6" customFormat="1" ht="24.75" customHeight="1" x14ac:dyDescent="0.15">
      <c r="B7" s="6" t="s">
        <v>25</v>
      </c>
    </row>
    <row r="8" spans="2:19" s="6" customFormat="1" ht="24.75" customHeight="1" x14ac:dyDescent="0.15">
      <c r="C8" s="6" t="s">
        <v>27</v>
      </c>
      <c r="K8" s="9"/>
    </row>
    <row r="9" spans="2:19" s="6" customFormat="1" ht="24.75" customHeight="1" x14ac:dyDescent="0.15">
      <c r="C9" s="6" t="s">
        <v>9</v>
      </c>
    </row>
    <row r="10" spans="2:19" s="6" customFormat="1" ht="24.75" customHeight="1" x14ac:dyDescent="0.15">
      <c r="B10" s="6" t="s">
        <v>40</v>
      </c>
    </row>
    <row r="11" spans="2:19" s="6" customFormat="1" ht="24.75" customHeight="1" x14ac:dyDescent="0.15">
      <c r="C11" s="6" t="s">
        <v>10</v>
      </c>
    </row>
    <row r="12" spans="2:19" s="6" customFormat="1" ht="9.9499999999999993" customHeight="1" thickBot="1" x14ac:dyDescent="0.2"/>
    <row r="13" spans="2:19" s="6" customFormat="1" ht="20.100000000000001" customHeight="1" x14ac:dyDescent="0.15">
      <c r="B13" s="120" t="s">
        <v>7</v>
      </c>
      <c r="C13" s="125" t="s">
        <v>3</v>
      </c>
      <c r="D13" s="128" t="s">
        <v>4</v>
      </c>
      <c r="E13" s="106" t="s">
        <v>23</v>
      </c>
      <c r="F13" s="106"/>
      <c r="G13" s="106"/>
      <c r="H13" s="107"/>
      <c r="J13" s="111" t="s">
        <v>12</v>
      </c>
      <c r="K13" s="112"/>
      <c r="L13" s="112"/>
      <c r="M13" s="112"/>
      <c r="N13" s="113"/>
    </row>
    <row r="14" spans="2:19" s="6" customFormat="1" ht="20.100000000000001" customHeight="1" x14ac:dyDescent="0.15">
      <c r="B14" s="121"/>
      <c r="C14" s="126"/>
      <c r="D14" s="129"/>
      <c r="E14" s="96"/>
      <c r="F14" s="96"/>
      <c r="G14" s="96"/>
      <c r="H14" s="108"/>
      <c r="I14" s="10"/>
      <c r="J14" s="114" t="s">
        <v>41</v>
      </c>
      <c r="K14" s="117" t="s">
        <v>13</v>
      </c>
      <c r="L14" s="118"/>
      <c r="M14" s="119"/>
      <c r="N14" s="87" t="s">
        <v>6</v>
      </c>
    </row>
    <row r="15" spans="2:19" s="6" customFormat="1" ht="20.100000000000001" customHeight="1" x14ac:dyDescent="0.15">
      <c r="B15" s="121"/>
      <c r="C15" s="126"/>
      <c r="D15" s="129"/>
      <c r="E15" s="109"/>
      <c r="F15" s="109"/>
      <c r="G15" s="109"/>
      <c r="H15" s="110"/>
      <c r="I15" s="10"/>
      <c r="J15" s="115"/>
      <c r="K15" s="90" t="s">
        <v>11</v>
      </c>
      <c r="L15" s="92" t="s">
        <v>26</v>
      </c>
      <c r="M15" s="104" t="s">
        <v>5</v>
      </c>
      <c r="N15" s="88"/>
    </row>
    <row r="16" spans="2:19" s="6" customFormat="1" ht="20.100000000000001" customHeight="1" thickBot="1" x14ac:dyDescent="0.2">
      <c r="B16" s="122"/>
      <c r="C16" s="127"/>
      <c r="D16" s="130"/>
      <c r="E16" s="12" t="s">
        <v>24</v>
      </c>
      <c r="F16" s="11" t="s">
        <v>29</v>
      </c>
      <c r="G16" s="12" t="s">
        <v>30</v>
      </c>
      <c r="H16" s="13" t="s">
        <v>5</v>
      </c>
      <c r="I16" s="10"/>
      <c r="J16" s="116"/>
      <c r="K16" s="91"/>
      <c r="L16" s="93"/>
      <c r="M16" s="105"/>
      <c r="N16" s="89"/>
    </row>
    <row r="17" spans="2:14" s="6" customFormat="1" ht="24.95" customHeight="1" x14ac:dyDescent="0.15">
      <c r="B17" s="120">
        <v>4</v>
      </c>
      <c r="C17" s="14">
        <v>1</v>
      </c>
      <c r="D17" s="85" t="s">
        <v>46</v>
      </c>
      <c r="E17" s="33"/>
      <c r="F17" s="34"/>
      <c r="G17" s="35"/>
      <c r="H17" s="58">
        <f>E17+F17+G17</f>
        <v>0</v>
      </c>
      <c r="I17" s="10"/>
      <c r="J17" s="43"/>
      <c r="K17" s="44"/>
      <c r="L17" s="34"/>
      <c r="M17" s="56">
        <f t="shared" ref="M17:M46" si="0">SUM(K17:L17)</f>
        <v>0</v>
      </c>
      <c r="N17" s="49"/>
    </row>
    <row r="18" spans="2:14" s="6" customFormat="1" ht="24.95" customHeight="1" x14ac:dyDescent="0.15">
      <c r="B18" s="121"/>
      <c r="C18" s="16">
        <v>2</v>
      </c>
      <c r="D18" s="17" t="s">
        <v>21</v>
      </c>
      <c r="E18" s="36"/>
      <c r="F18" s="37"/>
      <c r="G18" s="38"/>
      <c r="H18" s="59">
        <f t="shared" ref="H18:H46" si="1">E18+F18+G18</f>
        <v>0</v>
      </c>
      <c r="I18" s="10"/>
      <c r="J18" s="45"/>
      <c r="K18" s="46"/>
      <c r="L18" s="37"/>
      <c r="M18" s="57">
        <f t="shared" si="0"/>
        <v>0</v>
      </c>
      <c r="N18" s="50"/>
    </row>
    <row r="19" spans="2:14" s="6" customFormat="1" ht="24.95" customHeight="1" x14ac:dyDescent="0.15">
      <c r="B19" s="121"/>
      <c r="C19" s="16">
        <v>3</v>
      </c>
      <c r="D19" s="17" t="s">
        <v>17</v>
      </c>
      <c r="E19" s="36"/>
      <c r="F19" s="37"/>
      <c r="G19" s="38"/>
      <c r="H19" s="59">
        <f>E19+F19+G19</f>
        <v>0</v>
      </c>
      <c r="I19" s="10" t="s">
        <v>35</v>
      </c>
      <c r="J19" s="45"/>
      <c r="K19" s="46"/>
      <c r="L19" s="37"/>
      <c r="M19" s="57">
        <f t="shared" si="0"/>
        <v>0</v>
      </c>
      <c r="N19" s="50"/>
    </row>
    <row r="20" spans="2:14" s="6" customFormat="1" ht="24.95" customHeight="1" x14ac:dyDescent="0.15">
      <c r="B20" s="121"/>
      <c r="C20" s="16">
        <v>4</v>
      </c>
      <c r="D20" s="17" t="s">
        <v>18</v>
      </c>
      <c r="E20" s="36"/>
      <c r="F20" s="37"/>
      <c r="G20" s="38"/>
      <c r="H20" s="59">
        <f t="shared" si="1"/>
        <v>0</v>
      </c>
      <c r="J20" s="45"/>
      <c r="K20" s="46"/>
      <c r="L20" s="37"/>
      <c r="M20" s="57">
        <f t="shared" si="0"/>
        <v>0</v>
      </c>
      <c r="N20" s="50"/>
    </row>
    <row r="21" spans="2:14" s="6" customFormat="1" ht="24.95" customHeight="1" x14ac:dyDescent="0.15">
      <c r="B21" s="121"/>
      <c r="C21" s="16">
        <v>5</v>
      </c>
      <c r="D21" s="17" t="s">
        <v>19</v>
      </c>
      <c r="E21" s="36">
        <v>10</v>
      </c>
      <c r="F21" s="37"/>
      <c r="G21" s="38"/>
      <c r="H21" s="59">
        <f t="shared" si="1"/>
        <v>10</v>
      </c>
      <c r="J21" s="45" t="s">
        <v>31</v>
      </c>
      <c r="K21" s="46">
        <v>10</v>
      </c>
      <c r="L21" s="37">
        <v>3</v>
      </c>
      <c r="M21" s="57">
        <f t="shared" si="0"/>
        <v>13</v>
      </c>
      <c r="N21" s="50" t="s">
        <v>42</v>
      </c>
    </row>
    <row r="22" spans="2:14" s="6" customFormat="1" ht="24.95" customHeight="1" x14ac:dyDescent="0.15">
      <c r="B22" s="121"/>
      <c r="C22" s="16">
        <v>6</v>
      </c>
      <c r="D22" s="17" t="s">
        <v>15</v>
      </c>
      <c r="E22" s="36">
        <v>10</v>
      </c>
      <c r="F22" s="37"/>
      <c r="G22" s="38"/>
      <c r="H22" s="59">
        <f t="shared" si="1"/>
        <v>10</v>
      </c>
      <c r="I22" s="10"/>
      <c r="J22" s="45" t="s">
        <v>31</v>
      </c>
      <c r="K22" s="46">
        <v>10</v>
      </c>
      <c r="L22" s="37">
        <v>3</v>
      </c>
      <c r="M22" s="57">
        <f t="shared" si="0"/>
        <v>13</v>
      </c>
      <c r="N22" s="50" t="s">
        <v>42</v>
      </c>
    </row>
    <row r="23" spans="2:14" s="6" customFormat="1" ht="24.95" customHeight="1" x14ac:dyDescent="0.15">
      <c r="B23" s="121"/>
      <c r="C23" s="16">
        <v>7</v>
      </c>
      <c r="D23" s="17" t="s">
        <v>16</v>
      </c>
      <c r="E23" s="36">
        <v>10</v>
      </c>
      <c r="F23" s="37"/>
      <c r="G23" s="38"/>
      <c r="H23" s="59">
        <f t="shared" si="1"/>
        <v>10</v>
      </c>
      <c r="I23" s="10"/>
      <c r="J23" s="45" t="s">
        <v>31</v>
      </c>
      <c r="K23" s="46">
        <v>10</v>
      </c>
      <c r="L23" s="37">
        <v>3</v>
      </c>
      <c r="M23" s="57">
        <f t="shared" si="0"/>
        <v>13</v>
      </c>
      <c r="N23" s="50" t="s">
        <v>42</v>
      </c>
    </row>
    <row r="24" spans="2:14" s="6" customFormat="1" ht="24.95" customHeight="1" x14ac:dyDescent="0.15">
      <c r="B24" s="121"/>
      <c r="C24" s="16">
        <v>8</v>
      </c>
      <c r="D24" s="17" t="s">
        <v>20</v>
      </c>
      <c r="E24" s="36">
        <v>10</v>
      </c>
      <c r="F24" s="37"/>
      <c r="G24" s="38"/>
      <c r="H24" s="59">
        <f t="shared" si="1"/>
        <v>10</v>
      </c>
      <c r="I24" s="10"/>
      <c r="J24" s="45" t="s">
        <v>31</v>
      </c>
      <c r="K24" s="46">
        <v>10</v>
      </c>
      <c r="L24" s="37">
        <v>3</v>
      </c>
      <c r="M24" s="57">
        <f t="shared" si="0"/>
        <v>13</v>
      </c>
      <c r="N24" s="50" t="s">
        <v>42</v>
      </c>
    </row>
    <row r="25" spans="2:14" s="6" customFormat="1" ht="24.95" customHeight="1" x14ac:dyDescent="0.15">
      <c r="B25" s="121"/>
      <c r="C25" s="16">
        <v>9</v>
      </c>
      <c r="D25" s="17" t="s">
        <v>21</v>
      </c>
      <c r="E25" s="36">
        <v>10</v>
      </c>
      <c r="F25" s="37"/>
      <c r="G25" s="38"/>
      <c r="H25" s="59">
        <f t="shared" ref="H25" si="2">E25+F25+G25</f>
        <v>10</v>
      </c>
      <c r="I25" s="10"/>
      <c r="J25" s="45" t="s">
        <v>31</v>
      </c>
      <c r="K25" s="46">
        <v>10</v>
      </c>
      <c r="L25" s="37">
        <v>3</v>
      </c>
      <c r="M25" s="57">
        <f t="shared" si="0"/>
        <v>13</v>
      </c>
      <c r="N25" s="50" t="s">
        <v>42</v>
      </c>
    </row>
    <row r="26" spans="2:14" s="6" customFormat="1" ht="24.95" customHeight="1" x14ac:dyDescent="0.15">
      <c r="B26" s="121"/>
      <c r="C26" s="16">
        <v>10</v>
      </c>
      <c r="D26" s="17" t="s">
        <v>17</v>
      </c>
      <c r="E26" s="36"/>
      <c r="F26" s="37"/>
      <c r="G26" s="38"/>
      <c r="H26" s="59"/>
      <c r="I26" s="10" t="s">
        <v>35</v>
      </c>
      <c r="J26" s="45" t="s">
        <v>31</v>
      </c>
      <c r="K26" s="46">
        <v>10</v>
      </c>
      <c r="L26" s="37">
        <v>3</v>
      </c>
      <c r="M26" s="57">
        <f t="shared" si="0"/>
        <v>13</v>
      </c>
      <c r="N26" s="50" t="s">
        <v>42</v>
      </c>
    </row>
    <row r="27" spans="2:14" s="6" customFormat="1" ht="24.95" customHeight="1" x14ac:dyDescent="0.15">
      <c r="B27" s="121"/>
      <c r="C27" s="16">
        <v>11</v>
      </c>
      <c r="D27" s="17" t="s">
        <v>18</v>
      </c>
      <c r="E27" s="36">
        <v>10</v>
      </c>
      <c r="F27" s="37"/>
      <c r="G27" s="38"/>
      <c r="H27" s="59">
        <f t="shared" ref="H27:H32" si="3">E27+F27+G27</f>
        <v>10</v>
      </c>
      <c r="J27" s="45" t="s">
        <v>31</v>
      </c>
      <c r="K27" s="46">
        <v>10</v>
      </c>
      <c r="L27" s="37">
        <v>3</v>
      </c>
      <c r="M27" s="57">
        <f t="shared" si="0"/>
        <v>13</v>
      </c>
      <c r="N27" s="50" t="s">
        <v>42</v>
      </c>
    </row>
    <row r="28" spans="2:14" s="6" customFormat="1" ht="24.95" customHeight="1" x14ac:dyDescent="0.15">
      <c r="B28" s="121"/>
      <c r="C28" s="16">
        <v>12</v>
      </c>
      <c r="D28" s="17" t="s">
        <v>19</v>
      </c>
      <c r="E28" s="36">
        <v>10</v>
      </c>
      <c r="F28" s="37"/>
      <c r="G28" s="38"/>
      <c r="H28" s="59">
        <f t="shared" si="3"/>
        <v>10</v>
      </c>
      <c r="J28" s="45" t="s">
        <v>31</v>
      </c>
      <c r="K28" s="46">
        <v>10</v>
      </c>
      <c r="L28" s="37">
        <v>3</v>
      </c>
      <c r="M28" s="57">
        <f t="shared" si="0"/>
        <v>13</v>
      </c>
      <c r="N28" s="50" t="s">
        <v>42</v>
      </c>
    </row>
    <row r="29" spans="2:14" s="6" customFormat="1" ht="24.95" customHeight="1" x14ac:dyDescent="0.15">
      <c r="B29" s="121"/>
      <c r="C29" s="16">
        <v>13</v>
      </c>
      <c r="D29" s="17" t="s">
        <v>15</v>
      </c>
      <c r="E29" s="36">
        <v>10</v>
      </c>
      <c r="F29" s="37"/>
      <c r="G29" s="38"/>
      <c r="H29" s="59">
        <f t="shared" si="3"/>
        <v>10</v>
      </c>
      <c r="I29" s="10"/>
      <c r="J29" s="45" t="s">
        <v>31</v>
      </c>
      <c r="K29" s="46">
        <v>10</v>
      </c>
      <c r="L29" s="37">
        <v>3</v>
      </c>
      <c r="M29" s="57">
        <f t="shared" si="0"/>
        <v>13</v>
      </c>
      <c r="N29" s="50" t="s">
        <v>42</v>
      </c>
    </row>
    <row r="30" spans="2:14" s="6" customFormat="1" ht="24.95" customHeight="1" x14ac:dyDescent="0.15">
      <c r="B30" s="121"/>
      <c r="C30" s="16">
        <v>14</v>
      </c>
      <c r="D30" s="17" t="s">
        <v>16</v>
      </c>
      <c r="E30" s="36">
        <v>10</v>
      </c>
      <c r="F30" s="37"/>
      <c r="G30" s="38"/>
      <c r="H30" s="59">
        <f t="shared" si="3"/>
        <v>10</v>
      </c>
      <c r="I30" s="10"/>
      <c r="J30" s="45" t="s">
        <v>31</v>
      </c>
      <c r="K30" s="46">
        <v>10</v>
      </c>
      <c r="L30" s="37">
        <v>3</v>
      </c>
      <c r="M30" s="57">
        <f t="shared" si="0"/>
        <v>13</v>
      </c>
      <c r="N30" s="50" t="s">
        <v>42</v>
      </c>
    </row>
    <row r="31" spans="2:14" s="6" customFormat="1" ht="24.95" customHeight="1" x14ac:dyDescent="0.15">
      <c r="B31" s="121"/>
      <c r="C31" s="16">
        <v>15</v>
      </c>
      <c r="D31" s="17" t="s">
        <v>20</v>
      </c>
      <c r="E31" s="36">
        <v>10</v>
      </c>
      <c r="F31" s="37"/>
      <c r="G31" s="38"/>
      <c r="H31" s="59">
        <f t="shared" si="3"/>
        <v>10</v>
      </c>
      <c r="I31" s="10"/>
      <c r="J31" s="45" t="s">
        <v>31</v>
      </c>
      <c r="K31" s="46">
        <v>10</v>
      </c>
      <c r="L31" s="37">
        <v>3</v>
      </c>
      <c r="M31" s="57">
        <f t="shared" si="0"/>
        <v>13</v>
      </c>
      <c r="N31" s="50" t="s">
        <v>42</v>
      </c>
    </row>
    <row r="32" spans="2:14" s="6" customFormat="1" ht="24.95" customHeight="1" x14ac:dyDescent="0.15">
      <c r="B32" s="121"/>
      <c r="C32" s="16">
        <v>16</v>
      </c>
      <c r="D32" s="17" t="s">
        <v>21</v>
      </c>
      <c r="E32" s="36">
        <v>10</v>
      </c>
      <c r="F32" s="37"/>
      <c r="G32" s="38"/>
      <c r="H32" s="60">
        <f t="shared" si="3"/>
        <v>10</v>
      </c>
      <c r="I32" s="10"/>
      <c r="J32" s="45" t="s">
        <v>31</v>
      </c>
      <c r="K32" s="46">
        <v>10</v>
      </c>
      <c r="L32" s="37">
        <v>3</v>
      </c>
      <c r="M32" s="57">
        <f t="shared" si="0"/>
        <v>13</v>
      </c>
      <c r="N32" s="50" t="s">
        <v>42</v>
      </c>
    </row>
    <row r="33" spans="2:14" s="6" customFormat="1" ht="24.95" customHeight="1" x14ac:dyDescent="0.15">
      <c r="B33" s="121"/>
      <c r="C33" s="16">
        <v>17</v>
      </c>
      <c r="D33" s="17" t="s">
        <v>17</v>
      </c>
      <c r="E33" s="36"/>
      <c r="F33" s="37"/>
      <c r="G33" s="38"/>
      <c r="H33" s="60"/>
      <c r="I33" s="10" t="s">
        <v>35</v>
      </c>
      <c r="J33" s="45" t="s">
        <v>31</v>
      </c>
      <c r="K33" s="46">
        <v>10</v>
      </c>
      <c r="L33" s="37">
        <v>3</v>
      </c>
      <c r="M33" s="57">
        <f t="shared" si="0"/>
        <v>13</v>
      </c>
      <c r="N33" s="50" t="s">
        <v>42</v>
      </c>
    </row>
    <row r="34" spans="2:14" s="6" customFormat="1" ht="24.95" customHeight="1" x14ac:dyDescent="0.15">
      <c r="B34" s="121"/>
      <c r="C34" s="16">
        <v>18</v>
      </c>
      <c r="D34" s="17" t="s">
        <v>18</v>
      </c>
      <c r="E34" s="36">
        <v>10</v>
      </c>
      <c r="F34" s="37"/>
      <c r="G34" s="38"/>
      <c r="H34" s="60">
        <f t="shared" ref="H34:H36" si="4">E34+F34+G34</f>
        <v>10</v>
      </c>
      <c r="J34" s="45" t="s">
        <v>31</v>
      </c>
      <c r="K34" s="46">
        <v>10</v>
      </c>
      <c r="L34" s="37">
        <v>3</v>
      </c>
      <c r="M34" s="57">
        <f t="shared" si="0"/>
        <v>13</v>
      </c>
      <c r="N34" s="50" t="s">
        <v>42</v>
      </c>
    </row>
    <row r="35" spans="2:14" s="6" customFormat="1" ht="24.95" customHeight="1" x14ac:dyDescent="0.15">
      <c r="B35" s="121"/>
      <c r="C35" s="16">
        <v>19</v>
      </c>
      <c r="D35" s="17" t="s">
        <v>19</v>
      </c>
      <c r="E35" s="36">
        <v>10</v>
      </c>
      <c r="F35" s="37"/>
      <c r="G35" s="38"/>
      <c r="H35" s="60">
        <f t="shared" si="4"/>
        <v>10</v>
      </c>
      <c r="J35" s="45" t="s">
        <v>31</v>
      </c>
      <c r="K35" s="46">
        <v>10</v>
      </c>
      <c r="L35" s="37">
        <v>3</v>
      </c>
      <c r="M35" s="57">
        <f t="shared" si="0"/>
        <v>13</v>
      </c>
      <c r="N35" s="50" t="s">
        <v>42</v>
      </c>
    </row>
    <row r="36" spans="2:14" s="6" customFormat="1" ht="24.95" customHeight="1" x14ac:dyDescent="0.15">
      <c r="B36" s="121"/>
      <c r="C36" s="16">
        <v>20</v>
      </c>
      <c r="D36" s="17" t="s">
        <v>15</v>
      </c>
      <c r="E36" s="36">
        <v>10</v>
      </c>
      <c r="F36" s="37"/>
      <c r="G36" s="38"/>
      <c r="H36" s="60">
        <f t="shared" si="4"/>
        <v>10</v>
      </c>
      <c r="I36" s="10"/>
      <c r="J36" s="45" t="s">
        <v>31</v>
      </c>
      <c r="K36" s="46">
        <v>10</v>
      </c>
      <c r="L36" s="37">
        <v>3</v>
      </c>
      <c r="M36" s="57">
        <f t="shared" ref="M36" si="5">SUM(K36:L36)</f>
        <v>13</v>
      </c>
      <c r="N36" s="50" t="s">
        <v>42</v>
      </c>
    </row>
    <row r="37" spans="2:14" s="6" customFormat="1" ht="24.95" customHeight="1" x14ac:dyDescent="0.15">
      <c r="B37" s="121"/>
      <c r="C37" s="16">
        <v>21</v>
      </c>
      <c r="D37" s="17" t="s">
        <v>16</v>
      </c>
      <c r="E37" s="36"/>
      <c r="F37" s="37"/>
      <c r="G37" s="38"/>
      <c r="H37" s="60">
        <f t="shared" si="1"/>
        <v>0</v>
      </c>
      <c r="I37" s="10"/>
      <c r="J37" s="45"/>
      <c r="K37" s="46"/>
      <c r="L37" s="37"/>
      <c r="M37" s="57">
        <f t="shared" si="0"/>
        <v>0</v>
      </c>
      <c r="N37" s="50"/>
    </row>
    <row r="38" spans="2:14" s="6" customFormat="1" ht="24.95" customHeight="1" x14ac:dyDescent="0.15">
      <c r="B38" s="121"/>
      <c r="C38" s="16">
        <v>22</v>
      </c>
      <c r="D38" s="17" t="s">
        <v>20</v>
      </c>
      <c r="E38" s="36"/>
      <c r="F38" s="37"/>
      <c r="G38" s="38"/>
      <c r="H38" s="60">
        <f t="shared" si="1"/>
        <v>0</v>
      </c>
      <c r="I38" s="10"/>
      <c r="J38" s="45"/>
      <c r="K38" s="46"/>
      <c r="L38" s="37"/>
      <c r="M38" s="57">
        <f t="shared" si="0"/>
        <v>0</v>
      </c>
      <c r="N38" s="50"/>
    </row>
    <row r="39" spans="2:14" s="6" customFormat="1" ht="24.95" customHeight="1" x14ac:dyDescent="0.15">
      <c r="B39" s="121"/>
      <c r="C39" s="16">
        <v>23</v>
      </c>
      <c r="D39" s="17" t="s">
        <v>21</v>
      </c>
      <c r="E39" s="36"/>
      <c r="F39" s="37"/>
      <c r="G39" s="38"/>
      <c r="H39" s="60">
        <f t="shared" si="1"/>
        <v>0</v>
      </c>
      <c r="I39" s="10"/>
      <c r="J39" s="45"/>
      <c r="K39" s="46"/>
      <c r="L39" s="37"/>
      <c r="M39" s="57">
        <f t="shared" si="0"/>
        <v>0</v>
      </c>
      <c r="N39" s="50"/>
    </row>
    <row r="40" spans="2:14" s="6" customFormat="1" ht="24.95" customHeight="1" x14ac:dyDescent="0.15">
      <c r="B40" s="121"/>
      <c r="C40" s="16">
        <v>24</v>
      </c>
      <c r="D40" s="17" t="s">
        <v>17</v>
      </c>
      <c r="E40" s="36"/>
      <c r="F40" s="37"/>
      <c r="G40" s="38"/>
      <c r="H40" s="60">
        <f t="shared" si="1"/>
        <v>0</v>
      </c>
      <c r="I40" s="10" t="s">
        <v>35</v>
      </c>
      <c r="J40" s="45"/>
      <c r="K40" s="46"/>
      <c r="L40" s="37"/>
      <c r="M40" s="57">
        <f t="shared" si="0"/>
        <v>0</v>
      </c>
      <c r="N40" s="50"/>
    </row>
    <row r="41" spans="2:14" s="6" customFormat="1" ht="24.95" customHeight="1" x14ac:dyDescent="0.15">
      <c r="B41" s="121"/>
      <c r="C41" s="16">
        <v>25</v>
      </c>
      <c r="D41" s="17" t="s">
        <v>18</v>
      </c>
      <c r="E41" s="36"/>
      <c r="F41" s="37"/>
      <c r="G41" s="38"/>
      <c r="H41" s="60">
        <f t="shared" si="1"/>
        <v>0</v>
      </c>
      <c r="J41" s="45"/>
      <c r="K41" s="46"/>
      <c r="L41" s="37"/>
      <c r="M41" s="57">
        <f t="shared" si="0"/>
        <v>0</v>
      </c>
      <c r="N41" s="50"/>
    </row>
    <row r="42" spans="2:14" s="6" customFormat="1" ht="24.95" customHeight="1" x14ac:dyDescent="0.15">
      <c r="B42" s="121"/>
      <c r="C42" s="16">
        <v>26</v>
      </c>
      <c r="D42" s="17" t="s">
        <v>19</v>
      </c>
      <c r="E42" s="36"/>
      <c r="F42" s="37"/>
      <c r="G42" s="38"/>
      <c r="H42" s="60">
        <f t="shared" si="1"/>
        <v>0</v>
      </c>
      <c r="J42" s="45"/>
      <c r="K42" s="46"/>
      <c r="L42" s="37"/>
      <c r="M42" s="57">
        <f t="shared" si="0"/>
        <v>0</v>
      </c>
      <c r="N42" s="50"/>
    </row>
    <row r="43" spans="2:14" s="6" customFormat="1" ht="24.95" customHeight="1" x14ac:dyDescent="0.15">
      <c r="B43" s="121"/>
      <c r="C43" s="16">
        <v>27</v>
      </c>
      <c r="D43" s="17" t="s">
        <v>15</v>
      </c>
      <c r="E43" s="36"/>
      <c r="F43" s="37"/>
      <c r="G43" s="38"/>
      <c r="H43" s="60">
        <f t="shared" si="1"/>
        <v>0</v>
      </c>
      <c r="I43" s="10"/>
      <c r="J43" s="45"/>
      <c r="K43" s="46"/>
      <c r="L43" s="37"/>
      <c r="M43" s="57">
        <f t="shared" si="0"/>
        <v>0</v>
      </c>
      <c r="N43" s="50"/>
    </row>
    <row r="44" spans="2:14" s="6" customFormat="1" ht="24.95" customHeight="1" x14ac:dyDescent="0.15">
      <c r="B44" s="121"/>
      <c r="C44" s="16">
        <v>28</v>
      </c>
      <c r="D44" s="17" t="s">
        <v>16</v>
      </c>
      <c r="E44" s="36"/>
      <c r="F44" s="37"/>
      <c r="G44" s="38"/>
      <c r="H44" s="60">
        <f t="shared" si="1"/>
        <v>0</v>
      </c>
      <c r="I44" s="10"/>
      <c r="J44" s="45"/>
      <c r="K44" s="46"/>
      <c r="L44" s="37"/>
      <c r="M44" s="57">
        <f t="shared" si="0"/>
        <v>0</v>
      </c>
      <c r="N44" s="50"/>
    </row>
    <row r="45" spans="2:14" s="6" customFormat="1" ht="24.95" customHeight="1" x14ac:dyDescent="0.15">
      <c r="B45" s="121"/>
      <c r="C45" s="16">
        <v>29</v>
      </c>
      <c r="D45" s="86" t="s">
        <v>20</v>
      </c>
      <c r="E45" s="36"/>
      <c r="F45" s="37"/>
      <c r="G45" s="38"/>
      <c r="H45" s="60">
        <f t="shared" si="1"/>
        <v>0</v>
      </c>
      <c r="I45" s="10"/>
      <c r="J45" s="45"/>
      <c r="K45" s="46"/>
      <c r="L45" s="37"/>
      <c r="M45" s="57">
        <f t="shared" si="0"/>
        <v>0</v>
      </c>
      <c r="N45" s="50"/>
    </row>
    <row r="46" spans="2:14" s="6" customFormat="1" ht="24.95" customHeight="1" x14ac:dyDescent="0.15">
      <c r="B46" s="121"/>
      <c r="C46" s="29">
        <v>30</v>
      </c>
      <c r="D46" s="86" t="s">
        <v>49</v>
      </c>
      <c r="E46" s="36"/>
      <c r="F46" s="37"/>
      <c r="G46" s="39">
        <f>SUM(E46:F46)</f>
        <v>0</v>
      </c>
      <c r="H46" s="61">
        <f t="shared" si="1"/>
        <v>0</v>
      </c>
      <c r="J46" s="45"/>
      <c r="K46" s="46"/>
      <c r="L46" s="37"/>
      <c r="M46" s="57">
        <f t="shared" si="0"/>
        <v>0</v>
      </c>
      <c r="N46" s="50"/>
    </row>
    <row r="47" spans="2:14" s="6" customFormat="1" ht="24.95" customHeight="1" thickBot="1" x14ac:dyDescent="0.2">
      <c r="B47" s="121"/>
      <c r="C47" s="30">
        <v>31</v>
      </c>
      <c r="D47" s="17" t="s">
        <v>21</v>
      </c>
      <c r="E47" s="40"/>
      <c r="F47" s="41"/>
      <c r="G47" s="42">
        <f>SUM(E47:F47)</f>
        <v>0</v>
      </c>
      <c r="H47" s="62">
        <f>E47+F47+G47</f>
        <v>0</v>
      </c>
      <c r="I47" s="10"/>
      <c r="J47" s="47"/>
      <c r="K47" s="48"/>
      <c r="L47" s="41"/>
      <c r="M47" s="54">
        <f>SUM(K47:L47)</f>
        <v>0</v>
      </c>
      <c r="N47" s="51"/>
    </row>
    <row r="48" spans="2:14" s="6" customFormat="1" ht="24.95" customHeight="1" thickBot="1" x14ac:dyDescent="0.2">
      <c r="B48" s="122"/>
      <c r="C48" s="123" t="s">
        <v>43</v>
      </c>
      <c r="D48" s="124"/>
      <c r="E48" s="64">
        <f>SUM(E17:E47)</f>
        <v>140</v>
      </c>
      <c r="F48" s="53">
        <f>SUM(F17:F47)</f>
        <v>0</v>
      </c>
      <c r="G48" s="65">
        <f>SUM(G17:G47)</f>
        <v>0</v>
      </c>
      <c r="H48" s="63">
        <f>SUM(H17:H47)</f>
        <v>140</v>
      </c>
      <c r="I48" s="32"/>
      <c r="J48" s="20" t="s">
        <v>43</v>
      </c>
      <c r="K48" s="52">
        <f>SUM(K17:K47)</f>
        <v>160</v>
      </c>
      <c r="L48" s="53">
        <f>SUM(L17:L47)</f>
        <v>48</v>
      </c>
      <c r="M48" s="54">
        <f>SUM(M17:M47)</f>
        <v>208</v>
      </c>
      <c r="N48" s="55" t="str">
        <f>IF(M48&gt;0,R5&amp;S5&amp;R6&amp;S6,"")</f>
        <v>16泊17日</v>
      </c>
    </row>
    <row r="49" spans="2:14" s="6" customFormat="1" ht="20.25" customHeight="1" x14ac:dyDescent="0.15">
      <c r="C49" s="23"/>
      <c r="D49" s="23"/>
      <c r="I49" s="9"/>
    </row>
    <row r="50" spans="2:14" s="6" customFormat="1" ht="20.25" customHeight="1" x14ac:dyDescent="0.15">
      <c r="B50" s="6" t="s">
        <v>14</v>
      </c>
      <c r="C50" s="23"/>
      <c r="D50" s="23"/>
      <c r="I50" s="9"/>
    </row>
    <row r="51" spans="2:14" s="6" customFormat="1" ht="20.25" customHeight="1" x14ac:dyDescent="0.15">
      <c r="B51" s="24" t="s">
        <v>34</v>
      </c>
      <c r="C51" s="24"/>
      <c r="D51" s="24"/>
      <c r="E51" s="25"/>
      <c r="F51" s="24" t="s">
        <v>33</v>
      </c>
      <c r="G51" s="24"/>
      <c r="H51" s="24"/>
      <c r="I51" s="24"/>
      <c r="J51" s="26" t="s">
        <v>54</v>
      </c>
      <c r="K51" s="24"/>
      <c r="L51" s="24"/>
      <c r="M51" s="24"/>
      <c r="N51" s="24"/>
    </row>
    <row r="52" spans="2:14" s="6" customFormat="1" ht="20.25" customHeight="1" x14ac:dyDescent="0.15"/>
  </sheetData>
  <mergeCells count="20">
    <mergeCell ref="B2:N2"/>
    <mergeCell ref="H3:K3"/>
    <mergeCell ref="B4:C4"/>
    <mergeCell ref="D4:G4"/>
    <mergeCell ref="I4:K4"/>
    <mergeCell ref="M4:N4"/>
    <mergeCell ref="B3:G3"/>
    <mergeCell ref="C13:C16"/>
    <mergeCell ref="B13:B16"/>
    <mergeCell ref="K14:M14"/>
    <mergeCell ref="B17:B48"/>
    <mergeCell ref="C48:D48"/>
    <mergeCell ref="J13:N13"/>
    <mergeCell ref="J14:J16"/>
    <mergeCell ref="N14:N16"/>
    <mergeCell ref="K15:K16"/>
    <mergeCell ref="L15:L16"/>
    <mergeCell ref="M15:M16"/>
    <mergeCell ref="E13:H15"/>
    <mergeCell ref="D13:D16"/>
  </mergeCells>
  <phoneticPr fontId="1"/>
  <dataValidations count="1">
    <dataValidation type="list" allowBlank="1" showInputMessage="1" showErrorMessage="1" sqref="J17:J47" xr:uid="{00000000-0002-0000-0300-000000000000}">
      <formula1>$R$3:$R$5</formula1>
    </dataValidation>
  </dataValidations>
  <printOptions horizontalCentered="1" verticalCentered="1"/>
  <pageMargins left="0.19685039370078741" right="0.19685039370078741" top="0.35433070866141736" bottom="0.19685039370078741" header="0.23622047244094491" footer="0.23622047244094491"/>
  <pageSetup paperSize="9"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(4月分）</vt:lpstr>
      <vt:lpstr> (5月分）</vt:lpstr>
      <vt:lpstr> (6月分）</vt:lpstr>
      <vt:lpstr>記載例</vt:lpstr>
      <vt:lpstr>' (5月分）'!Print_Area</vt:lpstr>
      <vt:lpstr>' (6月分）'!Print_Area</vt:lpstr>
      <vt:lpstr>'(4月分）'!Print_Area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今井 英人</dc:creator>
  <cp:lastModifiedBy>宮島</cp:lastModifiedBy>
  <cp:lastPrinted>2023-05-05T06:39:55Z</cp:lastPrinted>
  <dcterms:created xsi:type="dcterms:W3CDTF">1997-01-08T22:48:59Z</dcterms:created>
  <dcterms:modified xsi:type="dcterms:W3CDTF">2023-05-15T01:45:54Z</dcterms:modified>
</cp:coreProperties>
</file>