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240" activeTab="3"/>
  </bookViews>
  <sheets>
    <sheet name="記載例 (4月分）" sheetId="1" r:id="rId1"/>
    <sheet name="記載例 (5月分）" sheetId="2" r:id="rId2"/>
    <sheet name="記載例 (6月分）" sheetId="3" r:id="rId3"/>
    <sheet name="記載例" sheetId="4" r:id="rId4"/>
  </sheets>
  <definedNames>
    <definedName name="_xlnm.Print_Area" localSheetId="3">'記載例'!$A$1:$O$61</definedName>
    <definedName name="_xlnm.Print_Area" localSheetId="0">'記載例 (4月分）'!$A$1:$O$61</definedName>
    <definedName name="_xlnm.Print_Area" localSheetId="1">'記載例 (5月分）'!$A$1:$O$61</definedName>
    <definedName name="_xlnm.Print_Area" localSheetId="2">'記載例 (6月分）'!$A$1:$O$61</definedName>
  </definedNames>
  <calcPr fullCalcOnLoad="1"/>
</workbook>
</file>

<file path=xl/sharedStrings.xml><?xml version="1.0" encoding="utf-8"?>
<sst xmlns="http://schemas.openxmlformats.org/spreadsheetml/2006/main" count="328" uniqueCount="56">
  <si>
    <t>チーム名</t>
  </si>
  <si>
    <t>代表者</t>
  </si>
  <si>
    <t>連絡先</t>
  </si>
  <si>
    <t>日</t>
  </si>
  <si>
    <t>曜日</t>
  </si>
  <si>
    <t>計</t>
  </si>
  <si>
    <t>宿泊先</t>
  </si>
  <si>
    <t>月</t>
  </si>
  <si>
    <t>　○　ご利用についてのお願い</t>
  </si>
  <si>
    <t>（申し込み状況、人数などによりお断りする場合があります。）</t>
  </si>
  <si>
    <t>（登録証をお持ちでない方は、入場できない場合があります。）</t>
  </si>
  <si>
    <t>選手</t>
  </si>
  <si>
    <t>宿泊（合宿）調査表</t>
  </si>
  <si>
    <t>宿泊（合宿）人数</t>
  </si>
  <si>
    <t>　○　問い合わせ先</t>
  </si>
  <si>
    <t>木</t>
  </si>
  <si>
    <t>金</t>
  </si>
  <si>
    <t>月</t>
  </si>
  <si>
    <t>火</t>
  </si>
  <si>
    <t>水</t>
  </si>
  <si>
    <t>土</t>
  </si>
  <si>
    <t>日</t>
  </si>
  <si>
    <t>〇</t>
  </si>
  <si>
    <t>トレーニング室</t>
  </si>
  <si>
    <t>9：00～12：00</t>
  </si>
  <si>
    <t>　　１　練習計画表は、利用予定日までに登録名簿とあわせて、Eメール又はFAX等にて提出をお願いします。</t>
  </si>
  <si>
    <t>指導者
ｽﾀｯﾌ等</t>
  </si>
  <si>
    <t>（この申込書の提出がない場合はＮＴＣ利用が出来ませんのでご注意ください。）</t>
  </si>
  <si>
    <t>提出日時</t>
  </si>
  <si>
    <t>12：00～15：00</t>
  </si>
  <si>
    <t>15：00～18：00</t>
  </si>
  <si>
    <t>〇</t>
  </si>
  <si>
    <t>-</t>
  </si>
  <si>
    <t>TEL　：　0155-49-4000　　FAX　：　0155-47-9191</t>
  </si>
  <si>
    <t>E-mail　：　obi-speed@obihiro-foundation.jp</t>
  </si>
  <si>
    <t>　　明治北海道十勝オーバル</t>
  </si>
  <si>
    <t>金</t>
  </si>
  <si>
    <t>ランニング走路使用不可</t>
  </si>
  <si>
    <t>明治北海道十勝オーバル</t>
  </si>
  <si>
    <t>帯広市文化スポーツ振興財団</t>
  </si>
  <si>
    <t>0155-49-4000</t>
  </si>
  <si>
    <t>：</t>
  </si>
  <si>
    <r>
      <t>　　２　入場の際は、</t>
    </r>
    <r>
      <rPr>
        <b/>
        <sz val="12"/>
        <color indexed="10"/>
        <rFont val="UD デジタル 教科書体 N-B"/>
        <family val="1"/>
      </rPr>
      <t>必ず「日本スケート連盟登録競技者証」</t>
    </r>
    <r>
      <rPr>
        <sz val="12"/>
        <rFont val="UD デジタル 教科書体 N-B"/>
        <family val="1"/>
      </rPr>
      <t>を必ずご持参ください。</t>
    </r>
  </si>
  <si>
    <t>宿泊施設
利用の有無</t>
  </si>
  <si>
    <t>帯広の森研修センター</t>
  </si>
  <si>
    <t>合計</t>
  </si>
  <si>
    <t>泊</t>
  </si>
  <si>
    <t>ランニング走路使用不可</t>
  </si>
  <si>
    <t>水</t>
  </si>
  <si>
    <t>2022 明治北海道十勝オーバル 　NTC期間練習計画表（練習申込書）</t>
  </si>
  <si>
    <t>＜令和4年4月1日～令和4年4月30日＞</t>
  </si>
  <si>
    <t>＜令和4年5月1日～令和4年5月31日＞</t>
  </si>
  <si>
    <t>月</t>
  </si>
  <si>
    <t>＜令和4年6月1日～令和4年6月30日＞</t>
  </si>
  <si>
    <t>木</t>
  </si>
  <si>
    <t>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</si>
</sst>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#&quot;名&quot;"/>
    <numFmt numFmtId="184" formatCode="#&quot;泊&quot;#&quot;日&quot;"/>
    <numFmt numFmtId="185" formatCode="#&quot;泊&quot;&quot;＆&quot;#&quot;日&quot;"/>
    <numFmt numFmtId="186" formatCode="#&quot;泊&quot;\ #&quot;日&quot;"/>
    <numFmt numFmtId="187" formatCode="[$]g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UD デジタル 教科書体 N-B"/>
      <family val="1"/>
    </font>
    <font>
      <u val="single"/>
      <sz val="14"/>
      <name val="UD デジタル 教科書体 N-B"/>
      <family val="1"/>
    </font>
    <font>
      <sz val="11"/>
      <name val="UD デジタル 教科書体 N-B"/>
      <family val="1"/>
    </font>
    <font>
      <sz val="20"/>
      <name val="UD デジタル 教科書体 N-B"/>
      <family val="1"/>
    </font>
    <font>
      <sz val="12"/>
      <name val="UD デジタル 教科書体 N-B"/>
      <family val="1"/>
    </font>
    <font>
      <b/>
      <sz val="12"/>
      <color indexed="10"/>
      <name val="UD デジタル 教科書体 N-B"/>
      <family val="1"/>
    </font>
    <font>
      <sz val="12"/>
      <color indexed="12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UD デジタル 教科書体 N-B"/>
      <family val="1"/>
    </font>
    <font>
      <b/>
      <sz val="12"/>
      <color rgb="FFFF0000"/>
      <name val="UD デジタル 教科書体 N-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183" fontId="6" fillId="33" borderId="21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183" fontId="6" fillId="33" borderId="23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readingOrder="1"/>
    </xf>
    <xf numFmtId="0" fontId="0" fillId="33" borderId="0" xfId="0" applyFill="1" applyAlignment="1">
      <alignment/>
    </xf>
    <xf numFmtId="183" fontId="6" fillId="33" borderId="26" xfId="0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183" fontId="6" fillId="33" borderId="20" xfId="0" applyNumberFormat="1" applyFont="1" applyFill="1" applyBorder="1" applyAlignment="1">
      <alignment vertical="center"/>
    </xf>
    <xf numFmtId="183" fontId="6" fillId="33" borderId="0" xfId="0" applyNumberFormat="1" applyFont="1" applyFill="1" applyAlignment="1">
      <alignment horizontal="center" vertical="center" shrinkToFit="1"/>
    </xf>
    <xf numFmtId="183" fontId="6" fillId="6" borderId="16" xfId="0" applyNumberFormat="1" applyFont="1" applyFill="1" applyBorder="1" applyAlignment="1">
      <alignment vertical="center"/>
    </xf>
    <xf numFmtId="183" fontId="6" fillId="6" borderId="29" xfId="0" applyNumberFormat="1" applyFont="1" applyFill="1" applyBorder="1" applyAlignment="1">
      <alignment vertical="center"/>
    </xf>
    <xf numFmtId="183" fontId="6" fillId="6" borderId="17" xfId="0" applyNumberFormat="1" applyFont="1" applyFill="1" applyBorder="1" applyAlignment="1">
      <alignment vertical="center"/>
    </xf>
    <xf numFmtId="183" fontId="6" fillId="6" borderId="18" xfId="0" applyNumberFormat="1" applyFont="1" applyFill="1" applyBorder="1" applyAlignment="1">
      <alignment vertical="center"/>
    </xf>
    <xf numFmtId="183" fontId="6" fillId="6" borderId="30" xfId="0" applyNumberFormat="1" applyFont="1" applyFill="1" applyBorder="1" applyAlignment="1">
      <alignment vertical="center"/>
    </xf>
    <xf numFmtId="183" fontId="6" fillId="6" borderId="31" xfId="0" applyNumberFormat="1" applyFont="1" applyFill="1" applyBorder="1" applyAlignment="1">
      <alignment vertical="center"/>
    </xf>
    <xf numFmtId="183" fontId="6" fillId="6" borderId="19" xfId="0" applyNumberFormat="1" applyFont="1" applyFill="1" applyBorder="1" applyAlignment="1">
      <alignment vertical="center"/>
    </xf>
    <xf numFmtId="183" fontId="6" fillId="6" borderId="26" xfId="0" applyNumberFormat="1" applyFont="1" applyFill="1" applyBorder="1" applyAlignment="1">
      <alignment vertical="center"/>
    </xf>
    <xf numFmtId="183" fontId="6" fillId="6" borderId="21" xfId="0" applyNumberFormat="1" applyFont="1" applyFill="1" applyBorder="1" applyAlignment="1">
      <alignment vertical="center"/>
    </xf>
    <xf numFmtId="183" fontId="6" fillId="6" borderId="20" xfId="0" applyNumberFormat="1" applyFont="1" applyFill="1" applyBorder="1" applyAlignment="1">
      <alignment vertical="center"/>
    </xf>
    <xf numFmtId="0" fontId="6" fillId="6" borderId="32" xfId="0" applyFont="1" applyFill="1" applyBorder="1" applyAlignment="1">
      <alignment horizontal="center" vertical="center"/>
    </xf>
    <xf numFmtId="183" fontId="6" fillId="6" borderId="33" xfId="0" applyNumberFormat="1" applyFont="1" applyFill="1" applyBorder="1" applyAlignment="1">
      <alignment vertical="center"/>
    </xf>
    <xf numFmtId="0" fontId="6" fillId="6" borderId="34" xfId="0" applyFont="1" applyFill="1" applyBorder="1" applyAlignment="1">
      <alignment horizontal="center" vertical="center"/>
    </xf>
    <xf numFmtId="183" fontId="6" fillId="6" borderId="35" xfId="0" applyNumberFormat="1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83" fontId="6" fillId="6" borderId="23" xfId="0" applyNumberFormat="1" applyFont="1" applyFill="1" applyBorder="1" applyAlignment="1">
      <alignment vertical="center"/>
    </xf>
    <xf numFmtId="0" fontId="6" fillId="6" borderId="36" xfId="0" applyFont="1" applyFill="1" applyBorder="1" applyAlignment="1">
      <alignment horizontal="left" vertical="center" shrinkToFit="1"/>
    </xf>
    <xf numFmtId="0" fontId="6" fillId="6" borderId="37" xfId="0" applyFont="1" applyFill="1" applyBorder="1" applyAlignment="1">
      <alignment horizontal="left" vertical="center" shrinkToFit="1"/>
    </xf>
    <xf numFmtId="0" fontId="6" fillId="6" borderId="24" xfId="0" applyFont="1" applyFill="1" applyBorder="1" applyAlignment="1">
      <alignment horizontal="left" vertical="center" shrinkToFit="1"/>
    </xf>
    <xf numFmtId="183" fontId="6" fillId="0" borderId="23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183" fontId="8" fillId="0" borderId="20" xfId="0" applyNumberFormat="1" applyFont="1" applyFill="1" applyBorder="1" applyAlignment="1">
      <alignment vertical="center"/>
    </xf>
    <xf numFmtId="184" fontId="6" fillId="0" borderId="24" xfId="0" applyNumberFormat="1" applyFont="1" applyFill="1" applyBorder="1" applyAlignment="1">
      <alignment horizontal="center" vertical="center" shrinkToFit="1"/>
    </xf>
    <xf numFmtId="183" fontId="8" fillId="0" borderId="17" xfId="0" applyNumberFormat="1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vertical="center"/>
    </xf>
    <xf numFmtId="183" fontId="8" fillId="0" borderId="38" xfId="0" applyNumberFormat="1" applyFont="1" applyFill="1" applyBorder="1" applyAlignment="1">
      <alignment vertical="center"/>
    </xf>
    <xf numFmtId="183" fontId="8" fillId="0" borderId="39" xfId="0" applyNumberFormat="1" applyFont="1" applyFill="1" applyBorder="1" applyAlignment="1">
      <alignment vertical="center"/>
    </xf>
    <xf numFmtId="183" fontId="8" fillId="0" borderId="40" xfId="0" applyNumberFormat="1" applyFont="1" applyFill="1" applyBorder="1" applyAlignment="1">
      <alignment vertical="center"/>
    </xf>
    <xf numFmtId="183" fontId="8" fillId="0" borderId="41" xfId="0" applyNumberFormat="1" applyFont="1" applyFill="1" applyBorder="1" applyAlignment="1">
      <alignment vertical="center"/>
    </xf>
    <xf numFmtId="183" fontId="8" fillId="0" borderId="42" xfId="0" applyNumberFormat="1" applyFont="1" applyFill="1" applyBorder="1" applyAlignment="1">
      <alignment vertical="center"/>
    </xf>
    <xf numFmtId="183" fontId="8" fillId="0" borderId="1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0" fontId="6" fillId="6" borderId="12" xfId="0" applyNumberFormat="1" applyFont="1" applyFill="1" applyBorder="1" applyAlignment="1">
      <alignment horizontal="distributed" vertical="center"/>
    </xf>
    <xf numFmtId="183" fontId="6" fillId="0" borderId="2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183" fontId="8" fillId="33" borderId="38" xfId="0" applyNumberFormat="1" applyFont="1" applyFill="1" applyBorder="1" applyAlignment="1">
      <alignment vertical="center"/>
    </xf>
    <xf numFmtId="183" fontId="8" fillId="33" borderId="17" xfId="0" applyNumberFormat="1" applyFont="1" applyFill="1" applyBorder="1" applyAlignment="1">
      <alignment vertical="center"/>
    </xf>
    <xf numFmtId="183" fontId="8" fillId="33" borderId="39" xfId="0" applyNumberFormat="1" applyFont="1" applyFill="1" applyBorder="1" applyAlignment="1">
      <alignment vertical="center"/>
    </xf>
    <xf numFmtId="183" fontId="8" fillId="33" borderId="19" xfId="0" applyNumberFormat="1" applyFont="1" applyFill="1" applyBorder="1" applyAlignment="1">
      <alignment vertical="center"/>
    </xf>
    <xf numFmtId="183" fontId="8" fillId="33" borderId="40" xfId="0" applyNumberFormat="1" applyFont="1" applyFill="1" applyBorder="1" applyAlignment="1">
      <alignment vertical="center"/>
    </xf>
    <xf numFmtId="183" fontId="8" fillId="33" borderId="41" xfId="0" applyNumberFormat="1" applyFont="1" applyFill="1" applyBorder="1" applyAlignment="1">
      <alignment vertical="center"/>
    </xf>
    <xf numFmtId="183" fontId="8" fillId="33" borderId="42" xfId="0" applyNumberFormat="1" applyFont="1" applyFill="1" applyBorder="1" applyAlignment="1">
      <alignment vertical="center"/>
    </xf>
    <xf numFmtId="183" fontId="8" fillId="33" borderId="20" xfId="0" applyNumberFormat="1" applyFont="1" applyFill="1" applyBorder="1" applyAlignment="1">
      <alignment vertical="center"/>
    </xf>
    <xf numFmtId="183" fontId="6" fillId="33" borderId="43" xfId="0" applyNumberFormat="1" applyFont="1" applyFill="1" applyBorder="1" applyAlignment="1">
      <alignment vertical="center"/>
    </xf>
    <xf numFmtId="183" fontId="8" fillId="33" borderId="15" xfId="0" applyNumberFormat="1" applyFont="1" applyFill="1" applyBorder="1" applyAlignment="1">
      <alignment vertical="center"/>
    </xf>
    <xf numFmtId="184" fontId="6" fillId="33" borderId="24" xfId="0" applyNumberFormat="1" applyFont="1" applyFill="1" applyBorder="1" applyAlignment="1">
      <alignment horizontal="center" vertical="center" shrinkToFit="1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 shrinkToFit="1"/>
    </xf>
    <xf numFmtId="0" fontId="44" fillId="33" borderId="0" xfId="0" applyFont="1" applyFill="1" applyBorder="1" applyAlignment="1">
      <alignment horizontal="center" vertical="center" shrinkToFit="1"/>
    </xf>
    <xf numFmtId="183" fontId="44" fillId="33" borderId="0" xfId="0" applyNumberFormat="1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5" fillId="33" borderId="12" xfId="0" applyFont="1" applyFill="1" applyBorder="1" applyAlignment="1">
      <alignment horizontal="distributed" vertical="center" inden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49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distributed" vertical="center" indent="1"/>
    </xf>
    <xf numFmtId="0" fontId="6" fillId="6" borderId="49" xfId="0" applyFont="1" applyFill="1" applyBorder="1" applyAlignment="1">
      <alignment horizontal="distributed" vertical="center" indent="1"/>
    </xf>
    <xf numFmtId="0" fontId="6" fillId="33" borderId="1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1:S51"/>
  <sheetViews>
    <sheetView showZeros="0" zoomScale="75" zoomScaleNormal="75" zoomScaleSheetLayoutView="75" workbookViewId="0" topLeftCell="A1">
      <selection activeCell="P14" sqref="P14"/>
    </sheetView>
  </sheetViews>
  <sheetFormatPr defaultColWidth="9.00390625" defaultRowHeight="20.25" customHeight="1"/>
  <cols>
    <col min="1" max="1" width="2.625" style="3" customWidth="1"/>
    <col min="2" max="2" width="5.00390625" style="3" customWidth="1"/>
    <col min="3" max="4" width="5.125" style="3" customWidth="1"/>
    <col min="5" max="7" width="15.625" style="3" customWidth="1"/>
    <col min="8" max="8" width="10.625" style="3" customWidth="1"/>
    <col min="9" max="9" width="20.25390625" style="3" customWidth="1"/>
    <col min="10" max="10" width="11.625" style="3" customWidth="1"/>
    <col min="11" max="11" width="7.00390625" style="3" bestFit="1" customWidth="1"/>
    <col min="12" max="12" width="13.00390625" style="3" customWidth="1"/>
    <col min="13" max="13" width="7.00390625" style="3" bestFit="1" customWidth="1"/>
    <col min="14" max="14" width="30.50390625" style="3" customWidth="1"/>
    <col min="15" max="15" width="2.625" style="28" customWidth="1"/>
    <col min="16" max="17" width="9.00390625" style="3" customWidth="1"/>
    <col min="18" max="19" width="9.00390625" style="3" hidden="1" customWidth="1"/>
    <col min="20" max="16384" width="9.00390625" style="3" customWidth="1"/>
  </cols>
  <sheetData>
    <row r="1" spans="2:11" ht="49.5" customHeight="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4" ht="52.5" customHeight="1">
      <c r="B2" s="98" t="s">
        <v>49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8" s="6" customFormat="1" ht="30" customHeight="1" thickBot="1">
      <c r="B3" s="99" t="s">
        <v>50</v>
      </c>
      <c r="C3" s="99"/>
      <c r="D3" s="99"/>
      <c r="E3" s="99"/>
      <c r="F3" s="99"/>
      <c r="G3" s="99"/>
      <c r="H3" s="100"/>
      <c r="I3" s="100"/>
      <c r="J3" s="100"/>
      <c r="K3" s="100"/>
      <c r="L3" s="7" t="s">
        <v>28</v>
      </c>
      <c r="M3" s="8" t="s">
        <v>41</v>
      </c>
      <c r="N3" s="67"/>
      <c r="R3" s="6" t="s">
        <v>22</v>
      </c>
    </row>
    <row r="4" spans="2:18" s="6" customFormat="1" ht="30" customHeight="1" thickBot="1">
      <c r="B4" s="101" t="s">
        <v>0</v>
      </c>
      <c r="C4" s="102"/>
      <c r="D4" s="103"/>
      <c r="E4" s="103"/>
      <c r="F4" s="103"/>
      <c r="G4" s="104"/>
      <c r="H4" s="4" t="s">
        <v>1</v>
      </c>
      <c r="I4" s="105"/>
      <c r="J4" s="103"/>
      <c r="K4" s="104"/>
      <c r="L4" s="5" t="s">
        <v>2</v>
      </c>
      <c r="M4" s="106"/>
      <c r="N4" s="107"/>
      <c r="R4" s="6" t="s">
        <v>32</v>
      </c>
    </row>
    <row r="5" spans="18:19" s="6" customFormat="1" ht="9.75" customHeight="1">
      <c r="R5" s="6">
        <f>R6+1</f>
        <v>1</v>
      </c>
      <c r="S5" s="6" t="s">
        <v>46</v>
      </c>
    </row>
    <row r="6" spans="2:19" s="6" customFormat="1" ht="24" customHeight="1">
      <c r="B6" s="6" t="s">
        <v>8</v>
      </c>
      <c r="R6" s="6">
        <f>COUNTA(N17:N47)</f>
        <v>0</v>
      </c>
      <c r="S6" s="6" t="s">
        <v>3</v>
      </c>
    </row>
    <row r="7" s="6" customFormat="1" ht="24.75" customHeight="1">
      <c r="B7" s="6" t="s">
        <v>25</v>
      </c>
    </row>
    <row r="8" spans="3:11" s="6" customFormat="1" ht="24.75" customHeight="1">
      <c r="C8" s="6" t="s">
        <v>27</v>
      </c>
      <c r="K8" s="9"/>
    </row>
    <row r="9" s="6" customFormat="1" ht="24.75" customHeight="1">
      <c r="C9" s="6" t="s">
        <v>9</v>
      </c>
    </row>
    <row r="10" s="6" customFormat="1" ht="24.75" customHeight="1">
      <c r="B10" s="6" t="s">
        <v>42</v>
      </c>
    </row>
    <row r="11" s="6" customFormat="1" ht="24.75" customHeight="1">
      <c r="C11" s="6" t="s">
        <v>10</v>
      </c>
    </row>
    <row r="12" s="6" customFormat="1" ht="9.75" customHeight="1" thickBot="1"/>
    <row r="13" spans="2:14" s="6" customFormat="1" ht="19.5" customHeight="1">
      <c r="B13" s="110" t="s">
        <v>7</v>
      </c>
      <c r="C13" s="115" t="s">
        <v>3</v>
      </c>
      <c r="D13" s="118" t="s">
        <v>4</v>
      </c>
      <c r="E13" s="121" t="s">
        <v>23</v>
      </c>
      <c r="F13" s="121"/>
      <c r="G13" s="121"/>
      <c r="H13" s="122"/>
      <c r="I13" s="82"/>
      <c r="J13" s="127" t="s">
        <v>12</v>
      </c>
      <c r="K13" s="128"/>
      <c r="L13" s="128"/>
      <c r="M13" s="128"/>
      <c r="N13" s="129"/>
    </row>
    <row r="14" spans="2:14" s="6" customFormat="1" ht="19.5" customHeight="1">
      <c r="B14" s="111"/>
      <c r="C14" s="116"/>
      <c r="D14" s="119"/>
      <c r="E14" s="123"/>
      <c r="F14" s="123"/>
      <c r="G14" s="123"/>
      <c r="H14" s="124"/>
      <c r="I14" s="83"/>
      <c r="J14" s="130" t="s">
        <v>43</v>
      </c>
      <c r="K14" s="133" t="s">
        <v>13</v>
      </c>
      <c r="L14" s="134"/>
      <c r="M14" s="135"/>
      <c r="N14" s="91" t="s">
        <v>6</v>
      </c>
    </row>
    <row r="15" spans="2:14" s="6" customFormat="1" ht="19.5" customHeight="1">
      <c r="B15" s="111"/>
      <c r="C15" s="116"/>
      <c r="D15" s="119"/>
      <c r="E15" s="125"/>
      <c r="F15" s="125"/>
      <c r="G15" s="125"/>
      <c r="H15" s="126"/>
      <c r="I15" s="83"/>
      <c r="J15" s="131"/>
      <c r="K15" s="94" t="s">
        <v>11</v>
      </c>
      <c r="L15" s="96" t="s">
        <v>26</v>
      </c>
      <c r="M15" s="108" t="s">
        <v>5</v>
      </c>
      <c r="N15" s="92"/>
    </row>
    <row r="16" spans="2:14" s="6" customFormat="1" ht="19.5" customHeight="1" thickBot="1">
      <c r="B16" s="112"/>
      <c r="C16" s="117"/>
      <c r="D16" s="120"/>
      <c r="E16" s="12" t="s">
        <v>24</v>
      </c>
      <c r="F16" s="11" t="s">
        <v>29</v>
      </c>
      <c r="G16" s="12" t="s">
        <v>30</v>
      </c>
      <c r="H16" s="13" t="s">
        <v>5</v>
      </c>
      <c r="I16" s="83"/>
      <c r="J16" s="132"/>
      <c r="K16" s="95"/>
      <c r="L16" s="97"/>
      <c r="M16" s="109"/>
      <c r="N16" s="93"/>
    </row>
    <row r="17" spans="2:14" s="6" customFormat="1" ht="24.75" customHeight="1">
      <c r="B17" s="110">
        <v>4</v>
      </c>
      <c r="C17" s="14">
        <v>1</v>
      </c>
      <c r="D17" s="88" t="s">
        <v>36</v>
      </c>
      <c r="E17" s="34"/>
      <c r="F17" s="35"/>
      <c r="G17" s="36"/>
      <c r="H17" s="71">
        <f>E17+F17+G17</f>
        <v>0</v>
      </c>
      <c r="I17" s="83"/>
      <c r="J17" s="44"/>
      <c r="K17" s="45"/>
      <c r="L17" s="35"/>
      <c r="M17" s="72">
        <f>SUM(K17:L17)</f>
        <v>0</v>
      </c>
      <c r="N17" s="50"/>
    </row>
    <row r="18" spans="2:14" s="6" customFormat="1" ht="24.75" customHeight="1">
      <c r="B18" s="111"/>
      <c r="C18" s="16">
        <v>2</v>
      </c>
      <c r="D18" s="87" t="s">
        <v>20</v>
      </c>
      <c r="E18" s="37"/>
      <c r="F18" s="38"/>
      <c r="G18" s="39"/>
      <c r="H18" s="73">
        <f aca="true" t="shared" si="0" ref="H18:H46">E18+F18+G18</f>
        <v>0</v>
      </c>
      <c r="I18" s="83"/>
      <c r="J18" s="46"/>
      <c r="K18" s="47"/>
      <c r="L18" s="38"/>
      <c r="M18" s="74">
        <f>SUM(K18:L18)</f>
        <v>0</v>
      </c>
      <c r="N18" s="51"/>
    </row>
    <row r="19" spans="2:14" s="6" customFormat="1" ht="24.75" customHeight="1">
      <c r="B19" s="111"/>
      <c r="C19" s="16">
        <v>3</v>
      </c>
      <c r="D19" s="87" t="s">
        <v>21</v>
      </c>
      <c r="E19" s="37"/>
      <c r="F19" s="38"/>
      <c r="G19" s="39"/>
      <c r="H19" s="73">
        <f>E19+F19+G19</f>
        <v>0</v>
      </c>
      <c r="I19" s="84"/>
      <c r="J19" s="46"/>
      <c r="K19" s="47"/>
      <c r="L19" s="38"/>
      <c r="M19" s="74">
        <f>SUM(K19:L19)</f>
        <v>0</v>
      </c>
      <c r="N19" s="51"/>
    </row>
    <row r="20" spans="2:14" s="6" customFormat="1" ht="24.75" customHeight="1">
      <c r="B20" s="111"/>
      <c r="C20" s="16">
        <v>4</v>
      </c>
      <c r="D20" s="87" t="s">
        <v>17</v>
      </c>
      <c r="E20" s="37"/>
      <c r="F20" s="38"/>
      <c r="G20" s="39"/>
      <c r="H20" s="73">
        <f t="shared" si="0"/>
        <v>0</v>
      </c>
      <c r="I20" s="83" t="s">
        <v>37</v>
      </c>
      <c r="J20" s="46"/>
      <c r="K20" s="47"/>
      <c r="L20" s="38"/>
      <c r="M20" s="74"/>
      <c r="N20" s="51"/>
    </row>
    <row r="21" spans="2:14" s="6" customFormat="1" ht="24.75" customHeight="1">
      <c r="B21" s="111"/>
      <c r="C21" s="16">
        <v>5</v>
      </c>
      <c r="D21" s="87" t="s">
        <v>18</v>
      </c>
      <c r="E21" s="37"/>
      <c r="F21" s="38"/>
      <c r="G21" s="39"/>
      <c r="H21" s="73">
        <f t="shared" si="0"/>
        <v>0</v>
      </c>
      <c r="J21" s="46"/>
      <c r="K21" s="47"/>
      <c r="L21" s="38"/>
      <c r="M21" s="74"/>
      <c r="N21" s="51"/>
    </row>
    <row r="22" spans="2:14" s="6" customFormat="1" ht="24.75" customHeight="1">
      <c r="B22" s="111"/>
      <c r="C22" s="16">
        <v>6</v>
      </c>
      <c r="D22" s="87" t="s">
        <v>19</v>
      </c>
      <c r="E22" s="37"/>
      <c r="F22" s="38"/>
      <c r="G22" s="39"/>
      <c r="H22" s="73">
        <f t="shared" si="0"/>
        <v>0</v>
      </c>
      <c r="I22" s="83"/>
      <c r="J22" s="46"/>
      <c r="K22" s="47"/>
      <c r="L22" s="38"/>
      <c r="M22" s="74"/>
      <c r="N22" s="51"/>
    </row>
    <row r="23" spans="2:14" s="6" customFormat="1" ht="24.75" customHeight="1">
      <c r="B23" s="111"/>
      <c r="C23" s="16">
        <v>7</v>
      </c>
      <c r="D23" s="87" t="s">
        <v>15</v>
      </c>
      <c r="E23" s="37"/>
      <c r="F23" s="38"/>
      <c r="G23" s="39"/>
      <c r="H23" s="73">
        <f t="shared" si="0"/>
        <v>0</v>
      </c>
      <c r="I23" s="83"/>
      <c r="J23" s="46"/>
      <c r="K23" s="47"/>
      <c r="L23" s="38"/>
      <c r="M23" s="74"/>
      <c r="N23" s="51"/>
    </row>
    <row r="24" spans="2:14" s="6" customFormat="1" ht="24.75" customHeight="1">
      <c r="B24" s="111"/>
      <c r="C24" s="16">
        <v>8</v>
      </c>
      <c r="D24" s="87" t="s">
        <v>16</v>
      </c>
      <c r="E24" s="37"/>
      <c r="F24" s="38"/>
      <c r="G24" s="39"/>
      <c r="H24" s="73">
        <f t="shared" si="0"/>
        <v>0</v>
      </c>
      <c r="I24" s="83"/>
      <c r="J24" s="46"/>
      <c r="K24" s="47"/>
      <c r="L24" s="38"/>
      <c r="M24" s="74"/>
      <c r="N24" s="51"/>
    </row>
    <row r="25" spans="2:14" s="6" customFormat="1" ht="24.75" customHeight="1">
      <c r="B25" s="111"/>
      <c r="C25" s="16">
        <v>9</v>
      </c>
      <c r="D25" s="87" t="s">
        <v>20</v>
      </c>
      <c r="E25" s="37"/>
      <c r="F25" s="38"/>
      <c r="G25" s="39"/>
      <c r="H25" s="73">
        <f t="shared" si="0"/>
        <v>0</v>
      </c>
      <c r="I25" s="83"/>
      <c r="J25" s="46"/>
      <c r="K25" s="47"/>
      <c r="L25" s="38"/>
      <c r="M25" s="74"/>
      <c r="N25" s="51"/>
    </row>
    <row r="26" spans="2:14" s="6" customFormat="1" ht="24.75" customHeight="1">
      <c r="B26" s="111"/>
      <c r="C26" s="16">
        <v>10</v>
      </c>
      <c r="D26" s="87" t="s">
        <v>21</v>
      </c>
      <c r="E26" s="37"/>
      <c r="F26" s="38"/>
      <c r="G26" s="39"/>
      <c r="H26" s="73">
        <f t="shared" si="0"/>
        <v>0</v>
      </c>
      <c r="I26" s="84"/>
      <c r="J26" s="46"/>
      <c r="K26" s="47"/>
      <c r="L26" s="38"/>
      <c r="M26" s="74"/>
      <c r="N26" s="51"/>
    </row>
    <row r="27" spans="2:14" s="6" customFormat="1" ht="24.75" customHeight="1">
      <c r="B27" s="111"/>
      <c r="C27" s="16">
        <v>11</v>
      </c>
      <c r="D27" s="87" t="s">
        <v>17</v>
      </c>
      <c r="E27" s="37"/>
      <c r="F27" s="38"/>
      <c r="G27" s="39"/>
      <c r="H27" s="73">
        <f t="shared" si="0"/>
        <v>0</v>
      </c>
      <c r="I27" s="83" t="s">
        <v>37</v>
      </c>
      <c r="J27" s="46"/>
      <c r="K27" s="47"/>
      <c r="L27" s="38"/>
      <c r="M27" s="74"/>
      <c r="N27" s="51"/>
    </row>
    <row r="28" spans="2:14" s="6" customFormat="1" ht="24.75" customHeight="1">
      <c r="B28" s="111"/>
      <c r="C28" s="16">
        <v>12</v>
      </c>
      <c r="D28" s="87" t="s">
        <v>18</v>
      </c>
      <c r="E28" s="37"/>
      <c r="F28" s="38"/>
      <c r="G28" s="39"/>
      <c r="H28" s="73">
        <f t="shared" si="0"/>
        <v>0</v>
      </c>
      <c r="J28" s="46"/>
      <c r="K28" s="47"/>
      <c r="L28" s="38"/>
      <c r="M28" s="74"/>
      <c r="N28" s="51"/>
    </row>
    <row r="29" spans="2:14" s="6" customFormat="1" ht="24.75" customHeight="1">
      <c r="B29" s="111"/>
      <c r="C29" s="16">
        <v>13</v>
      </c>
      <c r="D29" s="87" t="s">
        <v>19</v>
      </c>
      <c r="E29" s="37"/>
      <c r="F29" s="38"/>
      <c r="G29" s="39"/>
      <c r="H29" s="73">
        <f t="shared" si="0"/>
        <v>0</v>
      </c>
      <c r="I29" s="83"/>
      <c r="J29" s="46"/>
      <c r="K29" s="47"/>
      <c r="L29" s="38"/>
      <c r="M29" s="74"/>
      <c r="N29" s="51"/>
    </row>
    <row r="30" spans="2:14" s="6" customFormat="1" ht="24.75" customHeight="1">
      <c r="B30" s="111"/>
      <c r="C30" s="16">
        <v>14</v>
      </c>
      <c r="D30" s="87" t="s">
        <v>15</v>
      </c>
      <c r="E30" s="37"/>
      <c r="F30" s="38"/>
      <c r="G30" s="39"/>
      <c r="H30" s="73">
        <f t="shared" si="0"/>
        <v>0</v>
      </c>
      <c r="I30" s="83"/>
      <c r="J30" s="46"/>
      <c r="K30" s="47"/>
      <c r="L30" s="38"/>
      <c r="M30" s="74"/>
      <c r="N30" s="51"/>
    </row>
    <row r="31" spans="2:14" s="6" customFormat="1" ht="24.75" customHeight="1">
      <c r="B31" s="111"/>
      <c r="C31" s="16">
        <v>15</v>
      </c>
      <c r="D31" s="87" t="s">
        <v>16</v>
      </c>
      <c r="E31" s="37"/>
      <c r="F31" s="38"/>
      <c r="G31" s="39"/>
      <c r="H31" s="75">
        <f t="shared" si="0"/>
        <v>0</v>
      </c>
      <c r="I31" s="83"/>
      <c r="J31" s="46"/>
      <c r="K31" s="47"/>
      <c r="L31" s="38"/>
      <c r="M31" s="74"/>
      <c r="N31" s="51"/>
    </row>
    <row r="32" spans="2:14" s="6" customFormat="1" ht="24.75" customHeight="1">
      <c r="B32" s="111"/>
      <c r="C32" s="16">
        <v>16</v>
      </c>
      <c r="D32" s="87" t="s">
        <v>20</v>
      </c>
      <c r="E32" s="37"/>
      <c r="F32" s="38"/>
      <c r="G32" s="39"/>
      <c r="H32" s="75">
        <f t="shared" si="0"/>
        <v>0</v>
      </c>
      <c r="I32" s="83"/>
      <c r="J32" s="46"/>
      <c r="K32" s="47"/>
      <c r="L32" s="38"/>
      <c r="M32" s="74"/>
      <c r="N32" s="51"/>
    </row>
    <row r="33" spans="2:14" s="6" customFormat="1" ht="24.75" customHeight="1">
      <c r="B33" s="111"/>
      <c r="C33" s="16">
        <v>17</v>
      </c>
      <c r="D33" s="87" t="s">
        <v>21</v>
      </c>
      <c r="E33" s="37"/>
      <c r="F33" s="38"/>
      <c r="G33" s="39"/>
      <c r="H33" s="75">
        <f t="shared" si="0"/>
        <v>0</v>
      </c>
      <c r="I33" s="84"/>
      <c r="J33" s="46"/>
      <c r="K33" s="47"/>
      <c r="L33" s="38"/>
      <c r="M33" s="74"/>
      <c r="N33" s="51"/>
    </row>
    <row r="34" spans="2:14" s="6" customFormat="1" ht="24.75" customHeight="1">
      <c r="B34" s="111"/>
      <c r="C34" s="16">
        <v>18</v>
      </c>
      <c r="D34" s="87" t="s">
        <v>17</v>
      </c>
      <c r="E34" s="37"/>
      <c r="F34" s="38"/>
      <c r="G34" s="39"/>
      <c r="H34" s="75">
        <f t="shared" si="0"/>
        <v>0</v>
      </c>
      <c r="I34" s="83" t="s">
        <v>37</v>
      </c>
      <c r="J34" s="46"/>
      <c r="K34" s="47"/>
      <c r="L34" s="38"/>
      <c r="M34" s="74"/>
      <c r="N34" s="51"/>
    </row>
    <row r="35" spans="2:14" s="6" customFormat="1" ht="24.75" customHeight="1">
      <c r="B35" s="111"/>
      <c r="C35" s="16">
        <v>19</v>
      </c>
      <c r="D35" s="87" t="s">
        <v>18</v>
      </c>
      <c r="E35" s="37"/>
      <c r="F35" s="38"/>
      <c r="G35" s="39"/>
      <c r="H35" s="75">
        <f t="shared" si="0"/>
        <v>0</v>
      </c>
      <c r="J35" s="46"/>
      <c r="K35" s="47"/>
      <c r="L35" s="38"/>
      <c r="M35" s="74"/>
      <c r="N35" s="51"/>
    </row>
    <row r="36" spans="2:14" s="6" customFormat="1" ht="24.75" customHeight="1">
      <c r="B36" s="111"/>
      <c r="C36" s="16">
        <v>20</v>
      </c>
      <c r="D36" s="87" t="s">
        <v>19</v>
      </c>
      <c r="E36" s="37"/>
      <c r="F36" s="38"/>
      <c r="G36" s="39"/>
      <c r="H36" s="75">
        <f t="shared" si="0"/>
        <v>0</v>
      </c>
      <c r="I36" s="84"/>
      <c r="J36" s="46"/>
      <c r="K36" s="47"/>
      <c r="L36" s="38"/>
      <c r="M36" s="74"/>
      <c r="N36" s="51"/>
    </row>
    <row r="37" spans="2:14" s="6" customFormat="1" ht="24.75" customHeight="1">
      <c r="B37" s="111"/>
      <c r="C37" s="16">
        <v>21</v>
      </c>
      <c r="D37" s="87" t="s">
        <v>15</v>
      </c>
      <c r="E37" s="37"/>
      <c r="F37" s="38"/>
      <c r="G37" s="39"/>
      <c r="H37" s="75">
        <f t="shared" si="0"/>
        <v>0</v>
      </c>
      <c r="I37" s="84"/>
      <c r="J37" s="46"/>
      <c r="K37" s="47"/>
      <c r="L37" s="38"/>
      <c r="M37" s="74"/>
      <c r="N37" s="51"/>
    </row>
    <row r="38" spans="2:14" s="6" customFormat="1" ht="24.75" customHeight="1">
      <c r="B38" s="111"/>
      <c r="C38" s="16">
        <v>22</v>
      </c>
      <c r="D38" s="87" t="s">
        <v>16</v>
      </c>
      <c r="E38" s="37"/>
      <c r="F38" s="38"/>
      <c r="G38" s="39"/>
      <c r="H38" s="75">
        <f t="shared" si="0"/>
        <v>0</v>
      </c>
      <c r="I38" s="83"/>
      <c r="J38" s="46"/>
      <c r="K38" s="47"/>
      <c r="L38" s="38"/>
      <c r="M38" s="74"/>
      <c r="N38" s="51"/>
    </row>
    <row r="39" spans="2:14" s="6" customFormat="1" ht="24.75" customHeight="1">
      <c r="B39" s="111"/>
      <c r="C39" s="16">
        <v>23</v>
      </c>
      <c r="D39" s="87" t="s">
        <v>20</v>
      </c>
      <c r="E39" s="37"/>
      <c r="F39" s="38"/>
      <c r="G39" s="39"/>
      <c r="H39" s="75">
        <f t="shared" si="0"/>
        <v>0</v>
      </c>
      <c r="I39" s="84"/>
      <c r="J39" s="46"/>
      <c r="K39" s="47"/>
      <c r="L39" s="38"/>
      <c r="M39" s="74"/>
      <c r="N39" s="51"/>
    </row>
    <row r="40" spans="2:14" s="6" customFormat="1" ht="24.75" customHeight="1">
      <c r="B40" s="111"/>
      <c r="C40" s="16">
        <v>24</v>
      </c>
      <c r="D40" s="87" t="s">
        <v>21</v>
      </c>
      <c r="E40" s="37"/>
      <c r="F40" s="38"/>
      <c r="G40" s="39"/>
      <c r="H40" s="75">
        <f t="shared" si="0"/>
        <v>0</v>
      </c>
      <c r="I40" s="84"/>
      <c r="J40" s="46"/>
      <c r="K40" s="47"/>
      <c r="L40" s="38"/>
      <c r="M40" s="74">
        <f>SUM(K40:L40)</f>
        <v>0</v>
      </c>
      <c r="N40" s="51"/>
    </row>
    <row r="41" spans="2:14" s="6" customFormat="1" ht="24.75" customHeight="1">
      <c r="B41" s="111"/>
      <c r="C41" s="16">
        <v>25</v>
      </c>
      <c r="D41" s="87" t="s">
        <v>17</v>
      </c>
      <c r="E41" s="37"/>
      <c r="F41" s="38"/>
      <c r="G41" s="39"/>
      <c r="H41" s="75">
        <f t="shared" si="0"/>
        <v>0</v>
      </c>
      <c r="I41" s="83" t="s">
        <v>37</v>
      </c>
      <c r="J41" s="46"/>
      <c r="K41" s="47"/>
      <c r="L41" s="38"/>
      <c r="M41" s="74">
        <f>SUM(K41:L41)</f>
        <v>0</v>
      </c>
      <c r="N41" s="51"/>
    </row>
    <row r="42" spans="2:14" s="6" customFormat="1" ht="24.75" customHeight="1">
      <c r="B42" s="111"/>
      <c r="C42" s="16">
        <v>26</v>
      </c>
      <c r="D42" s="87" t="s">
        <v>18</v>
      </c>
      <c r="E42" s="37"/>
      <c r="F42" s="38"/>
      <c r="G42" s="39"/>
      <c r="H42" s="75">
        <f t="shared" si="0"/>
        <v>0</v>
      </c>
      <c r="J42" s="46"/>
      <c r="K42" s="47"/>
      <c r="L42" s="38"/>
      <c r="M42" s="74">
        <f>SUM(K42:L42)</f>
        <v>0</v>
      </c>
      <c r="N42" s="51"/>
    </row>
    <row r="43" spans="2:14" s="6" customFormat="1" ht="24.75" customHeight="1">
      <c r="B43" s="111"/>
      <c r="C43" s="16">
        <v>27</v>
      </c>
      <c r="D43" s="87" t="s">
        <v>19</v>
      </c>
      <c r="E43" s="37"/>
      <c r="F43" s="38"/>
      <c r="G43" s="39"/>
      <c r="H43" s="75">
        <f t="shared" si="0"/>
        <v>0</v>
      </c>
      <c r="I43" s="84"/>
      <c r="J43" s="46"/>
      <c r="K43" s="47"/>
      <c r="L43" s="38"/>
      <c r="M43" s="74">
        <f>SUM(K43:L43)</f>
        <v>0</v>
      </c>
      <c r="N43" s="51"/>
    </row>
    <row r="44" spans="2:14" s="6" customFormat="1" ht="24.75" customHeight="1">
      <c r="B44" s="111"/>
      <c r="C44" s="16">
        <v>28</v>
      </c>
      <c r="D44" s="87" t="s">
        <v>15</v>
      </c>
      <c r="E44" s="37"/>
      <c r="F44" s="38"/>
      <c r="G44" s="39"/>
      <c r="H44" s="75">
        <f t="shared" si="0"/>
        <v>0</v>
      </c>
      <c r="I44" s="84"/>
      <c r="J44" s="46"/>
      <c r="K44" s="47"/>
      <c r="L44" s="38"/>
      <c r="M44" s="74">
        <f>SUM(K44:L44)</f>
        <v>0</v>
      </c>
      <c r="N44" s="51"/>
    </row>
    <row r="45" spans="2:14" s="6" customFormat="1" ht="24.75" customHeight="1">
      <c r="B45" s="111"/>
      <c r="C45" s="16">
        <v>29</v>
      </c>
      <c r="D45" s="87" t="s">
        <v>16</v>
      </c>
      <c r="E45" s="37"/>
      <c r="F45" s="38"/>
      <c r="G45" s="39"/>
      <c r="H45" s="75">
        <f t="shared" si="0"/>
        <v>0</v>
      </c>
      <c r="I45" s="83"/>
      <c r="J45" s="46"/>
      <c r="K45" s="47"/>
      <c r="L45" s="38"/>
      <c r="M45" s="74">
        <f>SUM(K45:L45)</f>
        <v>0</v>
      </c>
      <c r="N45" s="51"/>
    </row>
    <row r="46" spans="2:14" s="6" customFormat="1" ht="24.75" customHeight="1">
      <c r="B46" s="111"/>
      <c r="C46" s="30">
        <v>30</v>
      </c>
      <c r="D46" s="90" t="s">
        <v>20</v>
      </c>
      <c r="E46" s="37"/>
      <c r="F46" s="38"/>
      <c r="G46" s="40">
        <f>SUM(E46:F46)</f>
        <v>0</v>
      </c>
      <c r="H46" s="76">
        <f t="shared" si="0"/>
        <v>0</v>
      </c>
      <c r="I46" s="83"/>
      <c r="J46" s="46"/>
      <c r="K46" s="47"/>
      <c r="L46" s="38"/>
      <c r="M46" s="74">
        <f>SUM(K46:L46)</f>
        <v>0</v>
      </c>
      <c r="N46" s="51"/>
    </row>
    <row r="47" spans="2:14" s="6" customFormat="1" ht="24.75" customHeight="1" thickBot="1">
      <c r="B47" s="111"/>
      <c r="C47" s="31"/>
      <c r="D47" s="19"/>
      <c r="E47" s="29"/>
      <c r="F47" s="20"/>
      <c r="G47" s="32">
        <f>SUM(E47:F47)</f>
        <v>0</v>
      </c>
      <c r="H47" s="77">
        <f>E47+F47+G47</f>
        <v>0</v>
      </c>
      <c r="I47" s="83"/>
      <c r="J47" s="21"/>
      <c r="K47" s="22"/>
      <c r="L47" s="20"/>
      <c r="M47" s="78">
        <f>SUM(K47:L47)</f>
        <v>0</v>
      </c>
      <c r="N47" s="23"/>
    </row>
    <row r="48" spans="2:14" s="6" customFormat="1" ht="24.75" customHeight="1" thickBot="1">
      <c r="B48" s="112"/>
      <c r="C48" s="113" t="s">
        <v>45</v>
      </c>
      <c r="D48" s="114"/>
      <c r="E48" s="29">
        <f>SUM(E17:E47)</f>
        <v>0</v>
      </c>
      <c r="F48" s="20">
        <f>SUM(F17:F47)</f>
        <v>0</v>
      </c>
      <c r="G48" s="79">
        <f>SUM(G17:G47)</f>
        <v>0</v>
      </c>
      <c r="H48" s="80">
        <f>SUM(H17:H47)</f>
        <v>0</v>
      </c>
      <c r="I48" s="85"/>
      <c r="J48" s="21" t="s">
        <v>45</v>
      </c>
      <c r="K48" s="22">
        <f>SUM(K17:K47)</f>
        <v>0</v>
      </c>
      <c r="L48" s="20">
        <f>SUM(L17:L47)</f>
        <v>0</v>
      </c>
      <c r="M48" s="78">
        <f>SUM(M17:M47)</f>
        <v>0</v>
      </c>
      <c r="N48" s="81">
        <f>IF(M48&gt;0,R6&amp;S5&amp;R5&amp;S6,"")</f>
      </c>
    </row>
    <row r="49" spans="3:9" s="6" customFormat="1" ht="20.25" customHeight="1">
      <c r="C49" s="24"/>
      <c r="D49" s="24"/>
      <c r="I49" s="9"/>
    </row>
    <row r="50" spans="2:9" s="6" customFormat="1" ht="20.25" customHeight="1">
      <c r="B50" s="6" t="s">
        <v>14</v>
      </c>
      <c r="C50" s="24"/>
      <c r="D50" s="24"/>
      <c r="I50" s="9"/>
    </row>
    <row r="51" spans="2:14" s="6" customFormat="1" ht="20.25" customHeight="1">
      <c r="B51" s="25" t="s">
        <v>35</v>
      </c>
      <c r="C51" s="25"/>
      <c r="D51" s="25"/>
      <c r="E51" s="26"/>
      <c r="F51" s="25" t="s">
        <v>33</v>
      </c>
      <c r="G51" s="25"/>
      <c r="H51" s="25"/>
      <c r="I51" s="25"/>
      <c r="J51" s="27" t="s">
        <v>34</v>
      </c>
      <c r="K51" s="25"/>
      <c r="L51" s="25"/>
      <c r="M51" s="25"/>
      <c r="N51" s="25"/>
    </row>
    <row r="52" s="6" customFormat="1" ht="20.25" customHeight="1"/>
  </sheetData>
  <sheetProtection/>
  <mergeCells count="20">
    <mergeCell ref="M15:M16"/>
    <mergeCell ref="B17:B48"/>
    <mergeCell ref="C48:D48"/>
    <mergeCell ref="B13:B16"/>
    <mergeCell ref="C13:C16"/>
    <mergeCell ref="D13:D16"/>
    <mergeCell ref="E13:H15"/>
    <mergeCell ref="J13:N13"/>
    <mergeCell ref="J14:J16"/>
    <mergeCell ref="K14:M14"/>
    <mergeCell ref="N14:N16"/>
    <mergeCell ref="K15:K16"/>
    <mergeCell ref="L15:L16"/>
    <mergeCell ref="B2:N2"/>
    <mergeCell ref="B3:G3"/>
    <mergeCell ref="H3:K3"/>
    <mergeCell ref="B4:C4"/>
    <mergeCell ref="D4:G4"/>
    <mergeCell ref="I4:K4"/>
    <mergeCell ref="M4:N4"/>
  </mergeCells>
  <dataValidations count="1">
    <dataValidation type="list" allowBlank="1" showInputMessage="1" showErrorMessage="1" sqref="J17:J47">
      <formula1>$R$3:$R$6</formula1>
    </dataValidation>
  </dataValidations>
  <printOptions horizontalCentered="1" verticalCentered="1"/>
  <pageMargins left="0.1968503937007874" right="0.1968503937007874" top="0.35433070866141736" bottom="0.1968503937007874" header="0.2362204724409449" footer="0.2362204724409449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1:S51"/>
  <sheetViews>
    <sheetView showZeros="0" zoomScale="75" zoomScaleNormal="75" zoomScaleSheetLayoutView="75" workbookViewId="0" topLeftCell="A34">
      <selection activeCell="I9" sqref="I9"/>
    </sheetView>
  </sheetViews>
  <sheetFormatPr defaultColWidth="9.00390625" defaultRowHeight="20.25" customHeight="1"/>
  <cols>
    <col min="1" max="1" width="2.625" style="3" customWidth="1"/>
    <col min="2" max="2" width="5.00390625" style="3" customWidth="1"/>
    <col min="3" max="4" width="5.125" style="3" customWidth="1"/>
    <col min="5" max="7" width="15.625" style="3" customWidth="1"/>
    <col min="8" max="8" width="10.625" style="3" customWidth="1"/>
    <col min="9" max="9" width="20.25390625" style="3" customWidth="1"/>
    <col min="10" max="10" width="11.625" style="3" customWidth="1"/>
    <col min="11" max="11" width="7.00390625" style="3" bestFit="1" customWidth="1"/>
    <col min="12" max="12" width="13.00390625" style="3" customWidth="1"/>
    <col min="13" max="13" width="7.00390625" style="3" bestFit="1" customWidth="1"/>
    <col min="14" max="14" width="30.50390625" style="3" customWidth="1"/>
    <col min="15" max="15" width="2.625" style="28" customWidth="1"/>
    <col min="16" max="17" width="9.00390625" style="3" customWidth="1"/>
    <col min="18" max="19" width="9.00390625" style="3" hidden="1" customWidth="1"/>
    <col min="20" max="16384" width="9.00390625" style="3" customWidth="1"/>
  </cols>
  <sheetData>
    <row r="1" spans="2:11" ht="49.5" customHeight="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4" ht="52.5" customHeight="1">
      <c r="B2" s="98" t="s">
        <v>49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8" s="6" customFormat="1" ht="30" customHeight="1" thickBot="1">
      <c r="B3" s="99" t="s">
        <v>51</v>
      </c>
      <c r="C3" s="99"/>
      <c r="D3" s="99"/>
      <c r="E3" s="99"/>
      <c r="F3" s="99"/>
      <c r="G3" s="99"/>
      <c r="H3" s="100"/>
      <c r="I3" s="100"/>
      <c r="J3" s="100"/>
      <c r="K3" s="100"/>
      <c r="L3" s="7" t="s">
        <v>28</v>
      </c>
      <c r="M3" s="8" t="s">
        <v>41</v>
      </c>
      <c r="N3" s="67"/>
      <c r="R3" s="6" t="s">
        <v>22</v>
      </c>
    </row>
    <row r="4" spans="2:18" s="6" customFormat="1" ht="30" customHeight="1" thickBot="1">
      <c r="B4" s="101" t="s">
        <v>0</v>
      </c>
      <c r="C4" s="102"/>
      <c r="D4" s="103"/>
      <c r="E4" s="103"/>
      <c r="F4" s="103"/>
      <c r="G4" s="104"/>
      <c r="H4" s="4" t="s">
        <v>1</v>
      </c>
      <c r="I4" s="105"/>
      <c r="J4" s="103"/>
      <c r="K4" s="104"/>
      <c r="L4" s="5" t="s">
        <v>2</v>
      </c>
      <c r="M4" s="106"/>
      <c r="N4" s="107"/>
      <c r="R4" s="6" t="s">
        <v>32</v>
      </c>
    </row>
    <row r="5" spans="18:19" s="6" customFormat="1" ht="9.75" customHeight="1">
      <c r="R5" s="6">
        <f>R6+1</f>
        <v>1</v>
      </c>
      <c r="S5" s="6" t="s">
        <v>46</v>
      </c>
    </row>
    <row r="6" spans="2:19" s="6" customFormat="1" ht="24" customHeight="1">
      <c r="B6" s="6" t="s">
        <v>8</v>
      </c>
      <c r="R6" s="6">
        <f>COUNTA(N17:N47)</f>
        <v>0</v>
      </c>
      <c r="S6" s="6" t="s">
        <v>3</v>
      </c>
    </row>
    <row r="7" s="6" customFormat="1" ht="24.75" customHeight="1">
      <c r="B7" s="6" t="s">
        <v>25</v>
      </c>
    </row>
    <row r="8" spans="3:11" s="6" customFormat="1" ht="24.75" customHeight="1">
      <c r="C8" s="6" t="s">
        <v>27</v>
      </c>
      <c r="K8" s="9"/>
    </row>
    <row r="9" s="6" customFormat="1" ht="24.75" customHeight="1">
      <c r="C9" s="6" t="s">
        <v>9</v>
      </c>
    </row>
    <row r="10" s="6" customFormat="1" ht="24.75" customHeight="1">
      <c r="B10" s="6" t="s">
        <v>42</v>
      </c>
    </row>
    <row r="11" s="6" customFormat="1" ht="24.75" customHeight="1">
      <c r="C11" s="6" t="s">
        <v>10</v>
      </c>
    </row>
    <row r="12" s="6" customFormat="1" ht="9.75" customHeight="1" thickBot="1"/>
    <row r="13" spans="2:14" s="6" customFormat="1" ht="19.5" customHeight="1">
      <c r="B13" s="110" t="s">
        <v>7</v>
      </c>
      <c r="C13" s="115" t="s">
        <v>3</v>
      </c>
      <c r="D13" s="118" t="s">
        <v>4</v>
      </c>
      <c r="E13" s="121" t="s">
        <v>23</v>
      </c>
      <c r="F13" s="121"/>
      <c r="G13" s="121"/>
      <c r="H13" s="122"/>
      <c r="I13" s="82"/>
      <c r="J13" s="127" t="s">
        <v>12</v>
      </c>
      <c r="K13" s="128"/>
      <c r="L13" s="128"/>
      <c r="M13" s="128"/>
      <c r="N13" s="129"/>
    </row>
    <row r="14" spans="2:14" s="6" customFormat="1" ht="19.5" customHeight="1">
      <c r="B14" s="111"/>
      <c r="C14" s="116"/>
      <c r="D14" s="119"/>
      <c r="E14" s="123"/>
      <c r="F14" s="123"/>
      <c r="G14" s="123"/>
      <c r="H14" s="124"/>
      <c r="I14" s="83"/>
      <c r="J14" s="130" t="s">
        <v>43</v>
      </c>
      <c r="K14" s="133" t="s">
        <v>13</v>
      </c>
      <c r="L14" s="134"/>
      <c r="M14" s="135"/>
      <c r="N14" s="91" t="s">
        <v>6</v>
      </c>
    </row>
    <row r="15" spans="2:14" s="6" customFormat="1" ht="19.5" customHeight="1">
      <c r="B15" s="111"/>
      <c r="C15" s="116"/>
      <c r="D15" s="119"/>
      <c r="E15" s="125"/>
      <c r="F15" s="125"/>
      <c r="G15" s="125"/>
      <c r="H15" s="126"/>
      <c r="I15" s="83"/>
      <c r="J15" s="131"/>
      <c r="K15" s="94" t="s">
        <v>11</v>
      </c>
      <c r="L15" s="96" t="s">
        <v>26</v>
      </c>
      <c r="M15" s="108" t="s">
        <v>5</v>
      </c>
      <c r="N15" s="92"/>
    </row>
    <row r="16" spans="2:14" s="6" customFormat="1" ht="19.5" customHeight="1" thickBot="1">
      <c r="B16" s="112"/>
      <c r="C16" s="117"/>
      <c r="D16" s="120"/>
      <c r="E16" s="12" t="s">
        <v>24</v>
      </c>
      <c r="F16" s="11" t="s">
        <v>29</v>
      </c>
      <c r="G16" s="12" t="s">
        <v>30</v>
      </c>
      <c r="H16" s="13" t="s">
        <v>5</v>
      </c>
      <c r="I16" s="83"/>
      <c r="J16" s="132"/>
      <c r="K16" s="95"/>
      <c r="L16" s="97"/>
      <c r="M16" s="109"/>
      <c r="N16" s="93"/>
    </row>
    <row r="17" spans="2:14" s="6" customFormat="1" ht="24.75" customHeight="1">
      <c r="B17" s="110">
        <v>5</v>
      </c>
      <c r="C17" s="14">
        <v>1</v>
      </c>
      <c r="D17" s="15" t="s">
        <v>3</v>
      </c>
      <c r="E17" s="34"/>
      <c r="F17" s="35"/>
      <c r="G17" s="36"/>
      <c r="H17" s="71">
        <f>E17+F17+G17</f>
        <v>0</v>
      </c>
      <c r="I17" s="83"/>
      <c r="J17" s="44"/>
      <c r="K17" s="45"/>
      <c r="L17" s="35"/>
      <c r="M17" s="72">
        <f aca="true" t="shared" si="0" ref="M17:M46">SUM(K17:L17)</f>
        <v>0</v>
      </c>
      <c r="N17" s="50"/>
    </row>
    <row r="18" spans="2:14" s="6" customFormat="1" ht="24.75" customHeight="1">
      <c r="B18" s="111"/>
      <c r="C18" s="16">
        <v>2</v>
      </c>
      <c r="D18" s="17" t="s">
        <v>52</v>
      </c>
      <c r="E18" s="37"/>
      <c r="F18" s="38"/>
      <c r="G18" s="39"/>
      <c r="H18" s="73">
        <f aca="true" t="shared" si="1" ref="H18:H46">E18+F18+G18</f>
        <v>0</v>
      </c>
      <c r="I18" s="83" t="s">
        <v>47</v>
      </c>
      <c r="J18" s="46"/>
      <c r="K18" s="47"/>
      <c r="L18" s="38"/>
      <c r="M18" s="74">
        <f t="shared" si="0"/>
        <v>0</v>
      </c>
      <c r="N18" s="51"/>
    </row>
    <row r="19" spans="2:14" s="6" customFormat="1" ht="24.75" customHeight="1">
      <c r="B19" s="111"/>
      <c r="C19" s="16">
        <v>3</v>
      </c>
      <c r="D19" s="87" t="s">
        <v>18</v>
      </c>
      <c r="E19" s="37"/>
      <c r="F19" s="38"/>
      <c r="G19" s="39"/>
      <c r="H19" s="73">
        <f>E19+F19+G19</f>
        <v>0</v>
      </c>
      <c r="I19" s="84"/>
      <c r="J19" s="46"/>
      <c r="K19" s="47"/>
      <c r="L19" s="38"/>
      <c r="M19" s="74">
        <f t="shared" si="0"/>
        <v>0</v>
      </c>
      <c r="N19" s="51"/>
    </row>
    <row r="20" spans="2:14" s="6" customFormat="1" ht="24.75" customHeight="1">
      <c r="B20" s="111"/>
      <c r="C20" s="16">
        <v>4</v>
      </c>
      <c r="D20" s="87" t="s">
        <v>19</v>
      </c>
      <c r="E20" s="37"/>
      <c r="F20" s="38"/>
      <c r="G20" s="39"/>
      <c r="H20" s="73">
        <f t="shared" si="1"/>
        <v>0</v>
      </c>
      <c r="I20" s="83"/>
      <c r="J20" s="46"/>
      <c r="K20" s="47"/>
      <c r="L20" s="38"/>
      <c r="M20" s="74">
        <f t="shared" si="0"/>
        <v>0</v>
      </c>
      <c r="N20" s="51"/>
    </row>
    <row r="21" spans="2:14" s="6" customFormat="1" ht="24.75" customHeight="1">
      <c r="B21" s="111"/>
      <c r="C21" s="16">
        <v>5</v>
      </c>
      <c r="D21" s="87" t="s">
        <v>15</v>
      </c>
      <c r="E21" s="37"/>
      <c r="F21" s="38"/>
      <c r="G21" s="39"/>
      <c r="H21" s="73">
        <f t="shared" si="1"/>
        <v>0</v>
      </c>
      <c r="I21" s="83"/>
      <c r="J21" s="46"/>
      <c r="K21" s="47"/>
      <c r="L21" s="38"/>
      <c r="M21" s="74">
        <f t="shared" si="0"/>
        <v>0</v>
      </c>
      <c r="N21" s="51"/>
    </row>
    <row r="22" spans="2:14" s="6" customFormat="1" ht="24.75" customHeight="1">
      <c r="B22" s="111"/>
      <c r="C22" s="16">
        <v>6</v>
      </c>
      <c r="D22" s="87" t="s">
        <v>16</v>
      </c>
      <c r="E22" s="37"/>
      <c r="F22" s="38"/>
      <c r="G22" s="39"/>
      <c r="H22" s="73">
        <f t="shared" si="1"/>
        <v>0</v>
      </c>
      <c r="I22" s="83" t="s">
        <v>47</v>
      </c>
      <c r="J22" s="46"/>
      <c r="K22" s="47"/>
      <c r="L22" s="38"/>
      <c r="M22" s="74">
        <f t="shared" si="0"/>
        <v>0</v>
      </c>
      <c r="N22" s="51"/>
    </row>
    <row r="23" spans="2:14" s="6" customFormat="1" ht="24.75" customHeight="1">
      <c r="B23" s="111"/>
      <c r="C23" s="16">
        <v>7</v>
      </c>
      <c r="D23" s="87" t="s">
        <v>20</v>
      </c>
      <c r="E23" s="37"/>
      <c r="F23" s="38"/>
      <c r="G23" s="39"/>
      <c r="H23" s="73">
        <f t="shared" si="1"/>
        <v>0</v>
      </c>
      <c r="I23" s="83"/>
      <c r="J23" s="46"/>
      <c r="K23" s="47"/>
      <c r="L23" s="38"/>
      <c r="M23" s="74">
        <f t="shared" si="0"/>
        <v>0</v>
      </c>
      <c r="N23" s="51"/>
    </row>
    <row r="24" spans="2:14" s="6" customFormat="1" ht="24.75" customHeight="1">
      <c r="B24" s="111"/>
      <c r="C24" s="16">
        <v>8</v>
      </c>
      <c r="D24" s="87" t="s">
        <v>21</v>
      </c>
      <c r="E24" s="37"/>
      <c r="F24" s="38"/>
      <c r="G24" s="39"/>
      <c r="H24" s="73">
        <f t="shared" si="1"/>
        <v>0</v>
      </c>
      <c r="I24" s="83"/>
      <c r="J24" s="46"/>
      <c r="K24" s="47"/>
      <c r="L24" s="38"/>
      <c r="M24" s="74">
        <f t="shared" si="0"/>
        <v>0</v>
      </c>
      <c r="N24" s="51"/>
    </row>
    <row r="25" spans="2:14" s="6" customFormat="1" ht="24.75" customHeight="1">
      <c r="B25" s="111"/>
      <c r="C25" s="16">
        <v>9</v>
      </c>
      <c r="D25" s="87" t="s">
        <v>17</v>
      </c>
      <c r="E25" s="37"/>
      <c r="F25" s="38"/>
      <c r="G25" s="39"/>
      <c r="H25" s="73">
        <f t="shared" si="1"/>
        <v>0</v>
      </c>
      <c r="I25" s="84" t="s">
        <v>47</v>
      </c>
      <c r="J25" s="46"/>
      <c r="K25" s="47"/>
      <c r="L25" s="38"/>
      <c r="M25" s="74">
        <f t="shared" si="0"/>
        <v>0</v>
      </c>
      <c r="N25" s="51"/>
    </row>
    <row r="26" spans="2:14" s="6" customFormat="1" ht="24.75" customHeight="1">
      <c r="B26" s="111"/>
      <c r="C26" s="16">
        <v>10</v>
      </c>
      <c r="D26" s="87" t="s">
        <v>18</v>
      </c>
      <c r="E26" s="37"/>
      <c r="F26" s="38"/>
      <c r="G26" s="39"/>
      <c r="H26" s="73">
        <f t="shared" si="1"/>
        <v>0</v>
      </c>
      <c r="J26" s="46"/>
      <c r="K26" s="47"/>
      <c r="L26" s="38"/>
      <c r="M26" s="74">
        <f t="shared" si="0"/>
        <v>0</v>
      </c>
      <c r="N26" s="51"/>
    </row>
    <row r="27" spans="2:14" s="6" customFormat="1" ht="24.75" customHeight="1">
      <c r="B27" s="111"/>
      <c r="C27" s="16">
        <v>11</v>
      </c>
      <c r="D27" s="87" t="s">
        <v>19</v>
      </c>
      <c r="E27" s="37"/>
      <c r="F27" s="38"/>
      <c r="G27" s="39"/>
      <c r="H27" s="73">
        <f t="shared" si="1"/>
        <v>0</v>
      </c>
      <c r="I27" s="83"/>
      <c r="J27" s="46"/>
      <c r="K27" s="47"/>
      <c r="L27" s="38"/>
      <c r="M27" s="74">
        <f t="shared" si="0"/>
        <v>0</v>
      </c>
      <c r="N27" s="51"/>
    </row>
    <row r="28" spans="2:14" s="6" customFormat="1" ht="24.75" customHeight="1">
      <c r="B28" s="111"/>
      <c r="C28" s="16">
        <v>12</v>
      </c>
      <c r="D28" s="87" t="s">
        <v>15</v>
      </c>
      <c r="E28" s="37"/>
      <c r="F28" s="38"/>
      <c r="G28" s="39"/>
      <c r="H28" s="73">
        <f t="shared" si="1"/>
        <v>0</v>
      </c>
      <c r="I28" s="83"/>
      <c r="J28" s="46"/>
      <c r="K28" s="47"/>
      <c r="L28" s="38"/>
      <c r="M28" s="74">
        <f t="shared" si="0"/>
        <v>0</v>
      </c>
      <c r="N28" s="51"/>
    </row>
    <row r="29" spans="2:14" s="6" customFormat="1" ht="24.75" customHeight="1">
      <c r="B29" s="111"/>
      <c r="C29" s="16">
        <v>13</v>
      </c>
      <c r="D29" s="87" t="s">
        <v>16</v>
      </c>
      <c r="E29" s="37"/>
      <c r="F29" s="38"/>
      <c r="G29" s="39"/>
      <c r="H29" s="73">
        <f t="shared" si="1"/>
        <v>0</v>
      </c>
      <c r="I29" s="83"/>
      <c r="J29" s="46"/>
      <c r="K29" s="47"/>
      <c r="L29" s="38"/>
      <c r="M29" s="74">
        <f t="shared" si="0"/>
        <v>0</v>
      </c>
      <c r="N29" s="51"/>
    </row>
    <row r="30" spans="2:14" s="6" customFormat="1" ht="24.75" customHeight="1">
      <c r="B30" s="111"/>
      <c r="C30" s="16">
        <v>14</v>
      </c>
      <c r="D30" s="87" t="s">
        <v>20</v>
      </c>
      <c r="E30" s="37"/>
      <c r="F30" s="38"/>
      <c r="G30" s="39"/>
      <c r="H30" s="73">
        <f t="shared" si="1"/>
        <v>0</v>
      </c>
      <c r="I30" s="83"/>
      <c r="J30" s="46"/>
      <c r="K30" s="47"/>
      <c r="L30" s="38"/>
      <c r="M30" s="74">
        <f t="shared" si="0"/>
        <v>0</v>
      </c>
      <c r="N30" s="51"/>
    </row>
    <row r="31" spans="2:14" s="6" customFormat="1" ht="24.75" customHeight="1">
      <c r="B31" s="111"/>
      <c r="C31" s="16">
        <v>15</v>
      </c>
      <c r="D31" s="87" t="s">
        <v>21</v>
      </c>
      <c r="E31" s="37"/>
      <c r="F31" s="38"/>
      <c r="G31" s="39"/>
      <c r="H31" s="75">
        <f t="shared" si="1"/>
        <v>0</v>
      </c>
      <c r="I31" s="83"/>
      <c r="J31" s="46"/>
      <c r="K31" s="47"/>
      <c r="L31" s="38"/>
      <c r="M31" s="74">
        <f t="shared" si="0"/>
        <v>0</v>
      </c>
      <c r="N31" s="51"/>
    </row>
    <row r="32" spans="2:14" s="6" customFormat="1" ht="24.75" customHeight="1">
      <c r="B32" s="111"/>
      <c r="C32" s="16">
        <v>16</v>
      </c>
      <c r="D32" s="87" t="s">
        <v>17</v>
      </c>
      <c r="E32" s="37"/>
      <c r="F32" s="38"/>
      <c r="G32" s="39"/>
      <c r="H32" s="75">
        <f t="shared" si="1"/>
        <v>0</v>
      </c>
      <c r="I32" s="84" t="s">
        <v>47</v>
      </c>
      <c r="J32" s="46"/>
      <c r="K32" s="47"/>
      <c r="L32" s="38"/>
      <c r="M32" s="74">
        <f t="shared" si="0"/>
        <v>0</v>
      </c>
      <c r="N32" s="51"/>
    </row>
    <row r="33" spans="2:14" s="6" customFormat="1" ht="24.75" customHeight="1">
      <c r="B33" s="111"/>
      <c r="C33" s="16">
        <v>17</v>
      </c>
      <c r="D33" s="87" t="s">
        <v>18</v>
      </c>
      <c r="E33" s="37"/>
      <c r="F33" s="38"/>
      <c r="G33" s="39"/>
      <c r="H33" s="75">
        <f t="shared" si="1"/>
        <v>0</v>
      </c>
      <c r="J33" s="46"/>
      <c r="K33" s="47"/>
      <c r="L33" s="38"/>
      <c r="M33" s="74">
        <f t="shared" si="0"/>
        <v>0</v>
      </c>
      <c r="N33" s="51"/>
    </row>
    <row r="34" spans="2:14" s="6" customFormat="1" ht="24.75" customHeight="1">
      <c r="B34" s="111"/>
      <c r="C34" s="16">
        <v>18</v>
      </c>
      <c r="D34" s="87" t="s">
        <v>19</v>
      </c>
      <c r="E34" s="37"/>
      <c r="F34" s="38"/>
      <c r="G34" s="39"/>
      <c r="H34" s="75">
        <f t="shared" si="1"/>
        <v>0</v>
      </c>
      <c r="I34" s="84"/>
      <c r="J34" s="46"/>
      <c r="K34" s="47"/>
      <c r="L34" s="38"/>
      <c r="M34" s="74">
        <f t="shared" si="0"/>
        <v>0</v>
      </c>
      <c r="N34" s="51"/>
    </row>
    <row r="35" spans="2:14" s="6" customFormat="1" ht="24.75" customHeight="1">
      <c r="B35" s="111"/>
      <c r="C35" s="16">
        <v>19</v>
      </c>
      <c r="D35" s="87" t="s">
        <v>15</v>
      </c>
      <c r="E35" s="37"/>
      <c r="F35" s="38"/>
      <c r="G35" s="39"/>
      <c r="H35" s="75">
        <f t="shared" si="1"/>
        <v>0</v>
      </c>
      <c r="I35" s="83"/>
      <c r="J35" s="46"/>
      <c r="K35" s="47"/>
      <c r="L35" s="38"/>
      <c r="M35" s="74">
        <f t="shared" si="0"/>
        <v>0</v>
      </c>
      <c r="N35" s="51"/>
    </row>
    <row r="36" spans="2:14" s="6" customFormat="1" ht="24.75" customHeight="1">
      <c r="B36" s="111"/>
      <c r="C36" s="16">
        <v>20</v>
      </c>
      <c r="D36" s="87" t="s">
        <v>16</v>
      </c>
      <c r="E36" s="37"/>
      <c r="F36" s="38"/>
      <c r="G36" s="39"/>
      <c r="H36" s="75">
        <f t="shared" si="1"/>
        <v>0</v>
      </c>
      <c r="I36" s="84"/>
      <c r="J36" s="46"/>
      <c r="K36" s="47"/>
      <c r="L36" s="38"/>
      <c r="M36" s="74">
        <f t="shared" si="0"/>
        <v>0</v>
      </c>
      <c r="N36" s="51"/>
    </row>
    <row r="37" spans="2:14" s="6" customFormat="1" ht="24.75" customHeight="1">
      <c r="B37" s="111"/>
      <c r="C37" s="16">
        <v>21</v>
      </c>
      <c r="D37" s="87" t="s">
        <v>20</v>
      </c>
      <c r="E37" s="37"/>
      <c r="F37" s="38"/>
      <c r="G37" s="39"/>
      <c r="H37" s="75">
        <f t="shared" si="1"/>
        <v>0</v>
      </c>
      <c r="I37" s="84"/>
      <c r="J37" s="46"/>
      <c r="K37" s="47"/>
      <c r="L37" s="38"/>
      <c r="M37" s="74">
        <f t="shared" si="0"/>
        <v>0</v>
      </c>
      <c r="N37" s="51"/>
    </row>
    <row r="38" spans="2:14" s="6" customFormat="1" ht="24.75" customHeight="1">
      <c r="B38" s="111"/>
      <c r="C38" s="16">
        <v>22</v>
      </c>
      <c r="D38" s="87" t="s">
        <v>21</v>
      </c>
      <c r="E38" s="37"/>
      <c r="F38" s="38"/>
      <c r="G38" s="39"/>
      <c r="H38" s="75">
        <f t="shared" si="1"/>
        <v>0</v>
      </c>
      <c r="I38" s="83"/>
      <c r="J38" s="46"/>
      <c r="K38" s="47"/>
      <c r="L38" s="38"/>
      <c r="M38" s="74">
        <f t="shared" si="0"/>
        <v>0</v>
      </c>
      <c r="N38" s="51"/>
    </row>
    <row r="39" spans="2:14" s="6" customFormat="1" ht="24.75" customHeight="1">
      <c r="B39" s="111"/>
      <c r="C39" s="16">
        <v>23</v>
      </c>
      <c r="D39" s="87" t="s">
        <v>17</v>
      </c>
      <c r="E39" s="37"/>
      <c r="F39" s="38"/>
      <c r="G39" s="39"/>
      <c r="H39" s="75">
        <f t="shared" si="1"/>
        <v>0</v>
      </c>
      <c r="I39" s="84" t="s">
        <v>47</v>
      </c>
      <c r="J39" s="46"/>
      <c r="K39" s="47"/>
      <c r="L39" s="38"/>
      <c r="M39" s="74">
        <f t="shared" si="0"/>
        <v>0</v>
      </c>
      <c r="N39" s="51"/>
    </row>
    <row r="40" spans="2:14" s="6" customFormat="1" ht="24.75" customHeight="1">
      <c r="B40" s="111"/>
      <c r="C40" s="16">
        <v>24</v>
      </c>
      <c r="D40" s="87" t="s">
        <v>18</v>
      </c>
      <c r="E40" s="37"/>
      <c r="F40" s="38"/>
      <c r="G40" s="39"/>
      <c r="H40" s="75">
        <f t="shared" si="1"/>
        <v>0</v>
      </c>
      <c r="J40" s="46"/>
      <c r="K40" s="47"/>
      <c r="L40" s="38"/>
      <c r="M40" s="74">
        <f t="shared" si="0"/>
        <v>0</v>
      </c>
      <c r="N40" s="51"/>
    </row>
    <row r="41" spans="2:14" s="6" customFormat="1" ht="24.75" customHeight="1">
      <c r="B41" s="111"/>
      <c r="C41" s="16">
        <v>25</v>
      </c>
      <c r="D41" s="87" t="s">
        <v>19</v>
      </c>
      <c r="E41" s="37"/>
      <c r="F41" s="38"/>
      <c r="G41" s="39"/>
      <c r="H41" s="75">
        <f t="shared" si="1"/>
        <v>0</v>
      </c>
      <c r="I41" s="84"/>
      <c r="J41" s="46"/>
      <c r="K41" s="47"/>
      <c r="L41" s="38"/>
      <c r="M41" s="74">
        <f t="shared" si="0"/>
        <v>0</v>
      </c>
      <c r="N41" s="51"/>
    </row>
    <row r="42" spans="2:14" s="6" customFormat="1" ht="24.75" customHeight="1">
      <c r="B42" s="111"/>
      <c r="C42" s="16">
        <v>26</v>
      </c>
      <c r="D42" s="87" t="s">
        <v>15</v>
      </c>
      <c r="E42" s="37"/>
      <c r="F42" s="38"/>
      <c r="G42" s="39"/>
      <c r="H42" s="75">
        <f t="shared" si="1"/>
        <v>0</v>
      </c>
      <c r="I42" s="83"/>
      <c r="J42" s="46"/>
      <c r="K42" s="47"/>
      <c r="L42" s="38"/>
      <c r="M42" s="74">
        <f t="shared" si="0"/>
        <v>0</v>
      </c>
      <c r="N42" s="51"/>
    </row>
    <row r="43" spans="2:14" s="6" customFormat="1" ht="24.75" customHeight="1">
      <c r="B43" s="111"/>
      <c r="C43" s="16">
        <v>27</v>
      </c>
      <c r="D43" s="87" t="s">
        <v>16</v>
      </c>
      <c r="E43" s="37"/>
      <c r="F43" s="38"/>
      <c r="G43" s="39"/>
      <c r="H43" s="75">
        <f t="shared" si="1"/>
        <v>0</v>
      </c>
      <c r="I43" s="84"/>
      <c r="J43" s="46"/>
      <c r="K43" s="47"/>
      <c r="L43" s="38"/>
      <c r="M43" s="74">
        <f t="shared" si="0"/>
        <v>0</v>
      </c>
      <c r="N43" s="51"/>
    </row>
    <row r="44" spans="2:14" s="6" customFormat="1" ht="24.75" customHeight="1">
      <c r="B44" s="111"/>
      <c r="C44" s="16">
        <v>28</v>
      </c>
      <c r="D44" s="87" t="s">
        <v>20</v>
      </c>
      <c r="E44" s="37"/>
      <c r="F44" s="38"/>
      <c r="G44" s="39"/>
      <c r="H44" s="75">
        <f t="shared" si="1"/>
        <v>0</v>
      </c>
      <c r="I44" s="84"/>
      <c r="J44" s="46"/>
      <c r="K44" s="47"/>
      <c r="L44" s="38"/>
      <c r="M44" s="74">
        <f t="shared" si="0"/>
        <v>0</v>
      </c>
      <c r="N44" s="51"/>
    </row>
    <row r="45" spans="2:14" s="6" customFormat="1" ht="24.75" customHeight="1">
      <c r="B45" s="111"/>
      <c r="C45" s="16">
        <v>29</v>
      </c>
      <c r="D45" s="87" t="s">
        <v>21</v>
      </c>
      <c r="E45" s="37"/>
      <c r="F45" s="38"/>
      <c r="G45" s="39"/>
      <c r="H45" s="75">
        <f t="shared" si="1"/>
        <v>0</v>
      </c>
      <c r="I45" s="83"/>
      <c r="J45" s="46"/>
      <c r="K45" s="47"/>
      <c r="L45" s="38"/>
      <c r="M45" s="74">
        <f t="shared" si="0"/>
        <v>0</v>
      </c>
      <c r="N45" s="51"/>
    </row>
    <row r="46" spans="2:14" s="6" customFormat="1" ht="24.75" customHeight="1">
      <c r="B46" s="111"/>
      <c r="C46" s="30">
        <v>30</v>
      </c>
      <c r="D46" s="87" t="s">
        <v>17</v>
      </c>
      <c r="E46" s="37"/>
      <c r="F46" s="38"/>
      <c r="G46" s="40">
        <f>SUM(E46:F46)</f>
        <v>0</v>
      </c>
      <c r="H46" s="76">
        <f t="shared" si="1"/>
        <v>0</v>
      </c>
      <c r="I46" s="83" t="s">
        <v>47</v>
      </c>
      <c r="J46" s="46"/>
      <c r="K46" s="47"/>
      <c r="L46" s="38"/>
      <c r="M46" s="74">
        <f t="shared" si="0"/>
        <v>0</v>
      </c>
      <c r="N46" s="51"/>
    </row>
    <row r="47" spans="2:14" s="6" customFormat="1" ht="24.75" customHeight="1" thickBot="1">
      <c r="B47" s="111"/>
      <c r="C47" s="31">
        <v>31</v>
      </c>
      <c r="D47" s="87" t="s">
        <v>18</v>
      </c>
      <c r="E47" s="41"/>
      <c r="F47" s="42"/>
      <c r="G47" s="43">
        <f>SUM(E47:F47)</f>
        <v>0</v>
      </c>
      <c r="H47" s="77">
        <f>E47+F47+G47</f>
        <v>0</v>
      </c>
      <c r="J47" s="48"/>
      <c r="K47" s="49"/>
      <c r="L47" s="42"/>
      <c r="M47" s="78">
        <f>SUM(K47:L47)</f>
        <v>0</v>
      </c>
      <c r="N47" s="52"/>
    </row>
    <row r="48" spans="2:14" s="6" customFormat="1" ht="24.75" customHeight="1" thickBot="1">
      <c r="B48" s="112"/>
      <c r="C48" s="113" t="s">
        <v>45</v>
      </c>
      <c r="D48" s="114"/>
      <c r="E48" s="29">
        <f>SUM(E17:E47)</f>
        <v>0</v>
      </c>
      <c r="F48" s="20">
        <f>SUM(F17:F47)</f>
        <v>0</v>
      </c>
      <c r="G48" s="79">
        <f>SUM(G17:G47)</f>
        <v>0</v>
      </c>
      <c r="H48" s="80">
        <f>SUM(H17:H47)</f>
        <v>0</v>
      </c>
      <c r="I48" s="85"/>
      <c r="J48" s="21" t="s">
        <v>45</v>
      </c>
      <c r="K48" s="22">
        <f>SUM(K17:K47)</f>
        <v>0</v>
      </c>
      <c r="L48" s="20">
        <f>SUM(L17:L47)</f>
        <v>0</v>
      </c>
      <c r="M48" s="78">
        <f>SUM(M17:M47)</f>
        <v>0</v>
      </c>
      <c r="N48" s="81">
        <f>IF(M48&gt;0,R6&amp;S5&amp;R5&amp;S6,"")</f>
      </c>
    </row>
    <row r="49" spans="3:9" s="6" customFormat="1" ht="20.25" customHeight="1">
      <c r="C49" s="24"/>
      <c r="D49" s="24"/>
      <c r="I49" s="9"/>
    </row>
    <row r="50" spans="2:9" s="6" customFormat="1" ht="20.25" customHeight="1">
      <c r="B50" s="6" t="s">
        <v>14</v>
      </c>
      <c r="C50" s="24"/>
      <c r="D50" s="24"/>
      <c r="I50" s="9"/>
    </row>
    <row r="51" spans="2:14" s="6" customFormat="1" ht="20.25" customHeight="1">
      <c r="B51" s="25" t="s">
        <v>35</v>
      </c>
      <c r="C51" s="25"/>
      <c r="D51" s="25"/>
      <c r="E51" s="26"/>
      <c r="F51" s="25" t="s">
        <v>33</v>
      </c>
      <c r="G51" s="25"/>
      <c r="H51" s="25"/>
      <c r="I51" s="25"/>
      <c r="J51" s="27" t="s">
        <v>34</v>
      </c>
      <c r="K51" s="25"/>
      <c r="L51" s="25"/>
      <c r="M51" s="25"/>
      <c r="N51" s="25"/>
    </row>
    <row r="52" s="6" customFormat="1" ht="20.25" customHeight="1"/>
  </sheetData>
  <sheetProtection/>
  <mergeCells count="20">
    <mergeCell ref="M15:M16"/>
    <mergeCell ref="B17:B48"/>
    <mergeCell ref="C48:D48"/>
    <mergeCell ref="B13:B16"/>
    <mergeCell ref="C13:C16"/>
    <mergeCell ref="D13:D16"/>
    <mergeCell ref="E13:H15"/>
    <mergeCell ref="J13:N13"/>
    <mergeCell ref="J14:J16"/>
    <mergeCell ref="K14:M14"/>
    <mergeCell ref="N14:N16"/>
    <mergeCell ref="K15:K16"/>
    <mergeCell ref="L15:L16"/>
    <mergeCell ref="B2:N2"/>
    <mergeCell ref="B3:G3"/>
    <mergeCell ref="H3:K3"/>
    <mergeCell ref="B4:C4"/>
    <mergeCell ref="D4:G4"/>
    <mergeCell ref="I4:K4"/>
    <mergeCell ref="M4:N4"/>
  </mergeCells>
  <dataValidations count="1">
    <dataValidation type="list" allowBlank="1" showInputMessage="1" showErrorMessage="1" sqref="J17:J47">
      <formula1>$R$3:$R$6</formula1>
    </dataValidation>
  </dataValidations>
  <printOptions horizontalCentered="1" verticalCentered="1"/>
  <pageMargins left="0.1968503937007874" right="0.1968503937007874" top="0.35433070866141736" bottom="0.1968503937007874" header="0.2362204724409449" footer="0.2362204724409449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1:S51"/>
  <sheetViews>
    <sheetView showZeros="0" zoomScale="75" zoomScaleNormal="75" zoomScaleSheetLayoutView="75" workbookViewId="0" topLeftCell="A1">
      <selection activeCell="U40" sqref="U40"/>
    </sheetView>
  </sheetViews>
  <sheetFormatPr defaultColWidth="9.00390625" defaultRowHeight="20.25" customHeight="1"/>
  <cols>
    <col min="1" max="1" width="2.625" style="3" customWidth="1"/>
    <col min="2" max="2" width="5.00390625" style="3" customWidth="1"/>
    <col min="3" max="4" width="5.125" style="3" customWidth="1"/>
    <col min="5" max="7" width="15.625" style="3" customWidth="1"/>
    <col min="8" max="8" width="10.625" style="3" customWidth="1"/>
    <col min="9" max="9" width="20.25390625" style="3" customWidth="1"/>
    <col min="10" max="10" width="11.625" style="3" customWidth="1"/>
    <col min="11" max="11" width="7.00390625" style="3" bestFit="1" customWidth="1"/>
    <col min="12" max="12" width="13.00390625" style="3" customWidth="1"/>
    <col min="13" max="13" width="7.00390625" style="3" bestFit="1" customWidth="1"/>
    <col min="14" max="14" width="30.50390625" style="3" customWidth="1"/>
    <col min="15" max="15" width="2.625" style="28" customWidth="1"/>
    <col min="16" max="17" width="9.00390625" style="3" customWidth="1"/>
    <col min="18" max="19" width="9.00390625" style="3" hidden="1" customWidth="1"/>
    <col min="20" max="16384" width="9.00390625" style="3" customWidth="1"/>
  </cols>
  <sheetData>
    <row r="1" spans="2:11" ht="49.5" customHeight="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4" ht="52.5" customHeight="1">
      <c r="B2" s="98" t="s">
        <v>49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8" s="6" customFormat="1" ht="30" customHeight="1" thickBot="1">
      <c r="B3" s="99" t="s">
        <v>53</v>
      </c>
      <c r="C3" s="99"/>
      <c r="D3" s="99"/>
      <c r="E3" s="99"/>
      <c r="F3" s="99"/>
      <c r="G3" s="99"/>
      <c r="H3" s="100"/>
      <c r="I3" s="100"/>
      <c r="J3" s="100"/>
      <c r="K3" s="100"/>
      <c r="L3" s="7" t="s">
        <v>28</v>
      </c>
      <c r="M3" s="8" t="s">
        <v>41</v>
      </c>
      <c r="N3" s="67"/>
      <c r="R3" s="6" t="s">
        <v>22</v>
      </c>
    </row>
    <row r="4" spans="2:18" s="6" customFormat="1" ht="30" customHeight="1" thickBot="1">
      <c r="B4" s="101" t="s">
        <v>0</v>
      </c>
      <c r="C4" s="102"/>
      <c r="D4" s="103"/>
      <c r="E4" s="103"/>
      <c r="F4" s="103"/>
      <c r="G4" s="104"/>
      <c r="H4" s="4" t="s">
        <v>1</v>
      </c>
      <c r="I4" s="105"/>
      <c r="J4" s="103"/>
      <c r="K4" s="104"/>
      <c r="L4" s="5" t="s">
        <v>2</v>
      </c>
      <c r="M4" s="106"/>
      <c r="N4" s="107"/>
      <c r="R4" s="6" t="s">
        <v>32</v>
      </c>
    </row>
    <row r="5" spans="18:19" s="6" customFormat="1" ht="9.75" customHeight="1">
      <c r="R5" s="6">
        <f>R6+1</f>
        <v>1</v>
      </c>
      <c r="S5" s="6" t="s">
        <v>46</v>
      </c>
    </row>
    <row r="6" spans="2:19" s="6" customFormat="1" ht="24" customHeight="1">
      <c r="B6" s="6" t="s">
        <v>8</v>
      </c>
      <c r="R6" s="6">
        <f>COUNTA(N17:N47)</f>
        <v>0</v>
      </c>
      <c r="S6" s="6" t="s">
        <v>3</v>
      </c>
    </row>
    <row r="7" s="6" customFormat="1" ht="24.75" customHeight="1">
      <c r="B7" s="6" t="s">
        <v>25</v>
      </c>
    </row>
    <row r="8" spans="3:11" s="6" customFormat="1" ht="24.75" customHeight="1">
      <c r="C8" s="6" t="s">
        <v>27</v>
      </c>
      <c r="K8" s="9"/>
    </row>
    <row r="9" s="6" customFormat="1" ht="24.75" customHeight="1">
      <c r="C9" s="6" t="s">
        <v>9</v>
      </c>
    </row>
    <row r="10" s="6" customFormat="1" ht="24.75" customHeight="1">
      <c r="B10" s="6" t="s">
        <v>42</v>
      </c>
    </row>
    <row r="11" s="6" customFormat="1" ht="24.75" customHeight="1">
      <c r="C11" s="6" t="s">
        <v>10</v>
      </c>
    </row>
    <row r="12" s="6" customFormat="1" ht="9.75" customHeight="1" thickBot="1"/>
    <row r="13" spans="2:14" s="6" customFormat="1" ht="19.5" customHeight="1">
      <c r="B13" s="110" t="s">
        <v>7</v>
      </c>
      <c r="C13" s="115" t="s">
        <v>3</v>
      </c>
      <c r="D13" s="118" t="s">
        <v>4</v>
      </c>
      <c r="E13" s="121" t="s">
        <v>23</v>
      </c>
      <c r="F13" s="121"/>
      <c r="G13" s="121"/>
      <c r="H13" s="122"/>
      <c r="I13" s="82"/>
      <c r="J13" s="127" t="s">
        <v>12</v>
      </c>
      <c r="K13" s="128"/>
      <c r="L13" s="128"/>
      <c r="M13" s="128"/>
      <c r="N13" s="129"/>
    </row>
    <row r="14" spans="2:14" s="6" customFormat="1" ht="19.5" customHeight="1">
      <c r="B14" s="111"/>
      <c r="C14" s="116"/>
      <c r="D14" s="119"/>
      <c r="E14" s="123"/>
      <c r="F14" s="123"/>
      <c r="G14" s="123"/>
      <c r="H14" s="124"/>
      <c r="I14" s="83"/>
      <c r="J14" s="130" t="s">
        <v>43</v>
      </c>
      <c r="K14" s="133" t="s">
        <v>13</v>
      </c>
      <c r="L14" s="134"/>
      <c r="M14" s="135"/>
      <c r="N14" s="91" t="s">
        <v>6</v>
      </c>
    </row>
    <row r="15" spans="2:14" s="6" customFormat="1" ht="19.5" customHeight="1">
      <c r="B15" s="111"/>
      <c r="C15" s="116"/>
      <c r="D15" s="119"/>
      <c r="E15" s="125"/>
      <c r="F15" s="125"/>
      <c r="G15" s="125"/>
      <c r="H15" s="126"/>
      <c r="I15" s="83"/>
      <c r="J15" s="131"/>
      <c r="K15" s="94" t="s">
        <v>11</v>
      </c>
      <c r="L15" s="96" t="s">
        <v>26</v>
      </c>
      <c r="M15" s="108" t="s">
        <v>5</v>
      </c>
      <c r="N15" s="92"/>
    </row>
    <row r="16" spans="2:14" s="6" customFormat="1" ht="19.5" customHeight="1" thickBot="1">
      <c r="B16" s="112"/>
      <c r="C16" s="117"/>
      <c r="D16" s="120"/>
      <c r="E16" s="12" t="s">
        <v>24</v>
      </c>
      <c r="F16" s="11" t="s">
        <v>29</v>
      </c>
      <c r="G16" s="12" t="s">
        <v>30</v>
      </c>
      <c r="H16" s="13" t="s">
        <v>5</v>
      </c>
      <c r="I16" s="83"/>
      <c r="J16" s="132"/>
      <c r="K16" s="95"/>
      <c r="L16" s="97"/>
      <c r="M16" s="109"/>
      <c r="N16" s="93"/>
    </row>
    <row r="17" spans="2:14" s="6" customFormat="1" ht="24.75" customHeight="1">
      <c r="B17" s="110">
        <v>6</v>
      </c>
      <c r="C17" s="14">
        <v>1</v>
      </c>
      <c r="D17" s="15" t="s">
        <v>48</v>
      </c>
      <c r="E17" s="34"/>
      <c r="F17" s="35"/>
      <c r="G17" s="36"/>
      <c r="H17" s="71">
        <f>E17+F17+G17</f>
        <v>0</v>
      </c>
      <c r="I17" s="83"/>
      <c r="J17" s="44"/>
      <c r="K17" s="45"/>
      <c r="L17" s="35"/>
      <c r="M17" s="72">
        <f aca="true" t="shared" si="0" ref="M17:M46">SUM(K17:L17)</f>
        <v>0</v>
      </c>
      <c r="N17" s="50"/>
    </row>
    <row r="18" spans="2:14" s="6" customFormat="1" ht="24.75" customHeight="1">
      <c r="B18" s="111"/>
      <c r="C18" s="16">
        <v>2</v>
      </c>
      <c r="D18" s="17" t="s">
        <v>54</v>
      </c>
      <c r="E18" s="37"/>
      <c r="F18" s="38"/>
      <c r="G18" s="39"/>
      <c r="H18" s="73">
        <f aca="true" t="shared" si="1" ref="H18:H46">E18+F18+G18</f>
        <v>0</v>
      </c>
      <c r="I18" s="83"/>
      <c r="J18" s="46"/>
      <c r="K18" s="47"/>
      <c r="L18" s="38"/>
      <c r="M18" s="74">
        <f t="shared" si="0"/>
        <v>0</v>
      </c>
      <c r="N18" s="51"/>
    </row>
    <row r="19" spans="2:14" s="6" customFormat="1" ht="24.75" customHeight="1">
      <c r="B19" s="111"/>
      <c r="C19" s="16">
        <v>3</v>
      </c>
      <c r="D19" s="87" t="s">
        <v>16</v>
      </c>
      <c r="E19" s="37"/>
      <c r="F19" s="38"/>
      <c r="G19" s="39"/>
      <c r="H19" s="73">
        <f>E19+F19+G19</f>
        <v>0</v>
      </c>
      <c r="I19" s="84"/>
      <c r="J19" s="46"/>
      <c r="K19" s="47"/>
      <c r="L19" s="38"/>
      <c r="M19" s="74">
        <f t="shared" si="0"/>
        <v>0</v>
      </c>
      <c r="N19" s="51"/>
    </row>
    <row r="20" spans="2:14" s="6" customFormat="1" ht="24.75" customHeight="1">
      <c r="B20" s="111"/>
      <c r="C20" s="16">
        <v>4</v>
      </c>
      <c r="D20" s="87" t="s">
        <v>20</v>
      </c>
      <c r="E20" s="37"/>
      <c r="F20" s="38"/>
      <c r="G20" s="39"/>
      <c r="H20" s="73">
        <f t="shared" si="1"/>
        <v>0</v>
      </c>
      <c r="I20" s="83"/>
      <c r="J20" s="46"/>
      <c r="K20" s="47"/>
      <c r="L20" s="38"/>
      <c r="M20" s="74">
        <f t="shared" si="0"/>
        <v>0</v>
      </c>
      <c r="N20" s="51"/>
    </row>
    <row r="21" spans="2:14" s="6" customFormat="1" ht="24.75" customHeight="1">
      <c r="B21" s="111"/>
      <c r="C21" s="16">
        <v>5</v>
      </c>
      <c r="D21" s="87" t="s">
        <v>21</v>
      </c>
      <c r="E21" s="37"/>
      <c r="F21" s="38"/>
      <c r="G21" s="39"/>
      <c r="H21" s="73">
        <f t="shared" si="1"/>
        <v>0</v>
      </c>
      <c r="I21" s="83"/>
      <c r="J21" s="46"/>
      <c r="K21" s="47"/>
      <c r="L21" s="38"/>
      <c r="M21" s="74">
        <f t="shared" si="0"/>
        <v>0</v>
      </c>
      <c r="N21" s="51"/>
    </row>
    <row r="22" spans="2:14" s="6" customFormat="1" ht="24.75" customHeight="1">
      <c r="B22" s="111"/>
      <c r="C22" s="16">
        <v>6</v>
      </c>
      <c r="D22" s="87" t="s">
        <v>17</v>
      </c>
      <c r="E22" s="37"/>
      <c r="F22" s="38"/>
      <c r="G22" s="39"/>
      <c r="H22" s="73">
        <f t="shared" si="1"/>
        <v>0</v>
      </c>
      <c r="I22" s="83" t="s">
        <v>47</v>
      </c>
      <c r="J22" s="46"/>
      <c r="K22" s="47"/>
      <c r="L22" s="38"/>
      <c r="M22" s="74">
        <f t="shared" si="0"/>
        <v>0</v>
      </c>
      <c r="N22" s="51"/>
    </row>
    <row r="23" spans="2:14" s="6" customFormat="1" ht="24.75" customHeight="1">
      <c r="B23" s="111"/>
      <c r="C23" s="16">
        <v>7</v>
      </c>
      <c r="D23" s="87" t="s">
        <v>18</v>
      </c>
      <c r="E23" s="37"/>
      <c r="F23" s="38"/>
      <c r="G23" s="39"/>
      <c r="H23" s="73">
        <f t="shared" si="1"/>
        <v>0</v>
      </c>
      <c r="J23" s="46"/>
      <c r="K23" s="47"/>
      <c r="L23" s="38"/>
      <c r="M23" s="74">
        <f t="shared" si="0"/>
        <v>0</v>
      </c>
      <c r="N23" s="51"/>
    </row>
    <row r="24" spans="2:14" s="6" customFormat="1" ht="24.75" customHeight="1">
      <c r="B24" s="111"/>
      <c r="C24" s="16">
        <v>8</v>
      </c>
      <c r="D24" s="87" t="s">
        <v>19</v>
      </c>
      <c r="E24" s="37"/>
      <c r="F24" s="38"/>
      <c r="G24" s="39"/>
      <c r="H24" s="73">
        <f t="shared" si="1"/>
        <v>0</v>
      </c>
      <c r="I24" s="83"/>
      <c r="J24" s="46"/>
      <c r="K24" s="47"/>
      <c r="L24" s="38"/>
      <c r="M24" s="74">
        <f t="shared" si="0"/>
        <v>0</v>
      </c>
      <c r="N24" s="51"/>
    </row>
    <row r="25" spans="2:14" s="6" customFormat="1" ht="24.75" customHeight="1">
      <c r="B25" s="111"/>
      <c r="C25" s="16">
        <v>9</v>
      </c>
      <c r="D25" s="87" t="s">
        <v>15</v>
      </c>
      <c r="E25" s="37"/>
      <c r="F25" s="38"/>
      <c r="G25" s="39"/>
      <c r="H25" s="73">
        <f t="shared" si="1"/>
        <v>0</v>
      </c>
      <c r="I25" s="83"/>
      <c r="J25" s="46"/>
      <c r="K25" s="47"/>
      <c r="L25" s="38"/>
      <c r="M25" s="74">
        <f t="shared" si="0"/>
        <v>0</v>
      </c>
      <c r="N25" s="51"/>
    </row>
    <row r="26" spans="2:14" s="6" customFormat="1" ht="24.75" customHeight="1">
      <c r="B26" s="111"/>
      <c r="C26" s="16">
        <v>10</v>
      </c>
      <c r="D26" s="87" t="s">
        <v>16</v>
      </c>
      <c r="E26" s="37"/>
      <c r="F26" s="38"/>
      <c r="G26" s="39"/>
      <c r="H26" s="73">
        <f t="shared" si="1"/>
        <v>0</v>
      </c>
      <c r="I26" s="84"/>
      <c r="J26" s="46"/>
      <c r="K26" s="47"/>
      <c r="L26" s="38"/>
      <c r="M26" s="74">
        <f t="shared" si="0"/>
        <v>0</v>
      </c>
      <c r="N26" s="51"/>
    </row>
    <row r="27" spans="2:14" s="6" customFormat="1" ht="24.75" customHeight="1">
      <c r="B27" s="111"/>
      <c r="C27" s="16">
        <v>11</v>
      </c>
      <c r="D27" s="87" t="s">
        <v>20</v>
      </c>
      <c r="E27" s="37"/>
      <c r="F27" s="38"/>
      <c r="G27" s="39"/>
      <c r="H27" s="73">
        <f t="shared" si="1"/>
        <v>0</v>
      </c>
      <c r="I27" s="83"/>
      <c r="J27" s="46"/>
      <c r="K27" s="47"/>
      <c r="L27" s="38"/>
      <c r="M27" s="74">
        <f t="shared" si="0"/>
        <v>0</v>
      </c>
      <c r="N27" s="51"/>
    </row>
    <row r="28" spans="2:14" s="6" customFormat="1" ht="24.75" customHeight="1">
      <c r="B28" s="111"/>
      <c r="C28" s="16">
        <v>12</v>
      </c>
      <c r="D28" s="87" t="s">
        <v>21</v>
      </c>
      <c r="E28" s="37"/>
      <c r="F28" s="38"/>
      <c r="G28" s="39"/>
      <c r="H28" s="73">
        <f t="shared" si="1"/>
        <v>0</v>
      </c>
      <c r="J28" s="46"/>
      <c r="K28" s="47"/>
      <c r="L28" s="38"/>
      <c r="M28" s="74">
        <f t="shared" si="0"/>
        <v>0</v>
      </c>
      <c r="N28" s="51"/>
    </row>
    <row r="29" spans="2:14" s="6" customFormat="1" ht="24.75" customHeight="1">
      <c r="B29" s="111"/>
      <c r="C29" s="16">
        <v>13</v>
      </c>
      <c r="D29" s="87" t="s">
        <v>17</v>
      </c>
      <c r="E29" s="37"/>
      <c r="F29" s="38"/>
      <c r="G29" s="39"/>
      <c r="H29" s="73">
        <f t="shared" si="1"/>
        <v>0</v>
      </c>
      <c r="I29" s="83" t="s">
        <v>47</v>
      </c>
      <c r="J29" s="46"/>
      <c r="K29" s="47"/>
      <c r="L29" s="38"/>
      <c r="M29" s="74">
        <f t="shared" si="0"/>
        <v>0</v>
      </c>
      <c r="N29" s="51"/>
    </row>
    <row r="30" spans="2:14" s="6" customFormat="1" ht="24.75" customHeight="1">
      <c r="B30" s="111"/>
      <c r="C30" s="16">
        <v>14</v>
      </c>
      <c r="D30" s="87" t="s">
        <v>18</v>
      </c>
      <c r="E30" s="37"/>
      <c r="F30" s="38"/>
      <c r="G30" s="39"/>
      <c r="H30" s="73">
        <f t="shared" si="1"/>
        <v>0</v>
      </c>
      <c r="J30" s="46"/>
      <c r="K30" s="47"/>
      <c r="L30" s="38"/>
      <c r="M30" s="74">
        <f t="shared" si="0"/>
        <v>0</v>
      </c>
      <c r="N30" s="51"/>
    </row>
    <row r="31" spans="2:14" s="6" customFormat="1" ht="24.75" customHeight="1">
      <c r="B31" s="111"/>
      <c r="C31" s="16">
        <v>15</v>
      </c>
      <c r="D31" s="87" t="s">
        <v>19</v>
      </c>
      <c r="E31" s="37"/>
      <c r="F31" s="38"/>
      <c r="G31" s="39"/>
      <c r="H31" s="75">
        <f t="shared" si="1"/>
        <v>0</v>
      </c>
      <c r="I31" s="83"/>
      <c r="J31" s="46"/>
      <c r="K31" s="47"/>
      <c r="L31" s="38"/>
      <c r="M31" s="74">
        <f t="shared" si="0"/>
        <v>0</v>
      </c>
      <c r="N31" s="51"/>
    </row>
    <row r="32" spans="2:14" s="6" customFormat="1" ht="24.75" customHeight="1">
      <c r="B32" s="111"/>
      <c r="C32" s="16">
        <v>16</v>
      </c>
      <c r="D32" s="87" t="s">
        <v>15</v>
      </c>
      <c r="E32" s="37"/>
      <c r="F32" s="38"/>
      <c r="G32" s="39"/>
      <c r="H32" s="75">
        <f t="shared" si="1"/>
        <v>0</v>
      </c>
      <c r="I32" s="83"/>
      <c r="J32" s="46"/>
      <c r="K32" s="47"/>
      <c r="L32" s="38"/>
      <c r="M32" s="74">
        <f t="shared" si="0"/>
        <v>0</v>
      </c>
      <c r="N32" s="51"/>
    </row>
    <row r="33" spans="2:14" s="6" customFormat="1" ht="24.75" customHeight="1">
      <c r="B33" s="111"/>
      <c r="C33" s="16">
        <v>17</v>
      </c>
      <c r="D33" s="87" t="s">
        <v>16</v>
      </c>
      <c r="E33" s="37"/>
      <c r="F33" s="38"/>
      <c r="G33" s="39"/>
      <c r="H33" s="75">
        <f t="shared" si="1"/>
        <v>0</v>
      </c>
      <c r="I33" s="84"/>
      <c r="J33" s="46"/>
      <c r="K33" s="47"/>
      <c r="L33" s="38"/>
      <c r="M33" s="74">
        <f t="shared" si="0"/>
        <v>0</v>
      </c>
      <c r="N33" s="51"/>
    </row>
    <row r="34" spans="2:14" s="6" customFormat="1" ht="24.75" customHeight="1">
      <c r="B34" s="111"/>
      <c r="C34" s="16">
        <v>18</v>
      </c>
      <c r="D34" s="87" t="s">
        <v>20</v>
      </c>
      <c r="E34" s="37"/>
      <c r="F34" s="38"/>
      <c r="G34" s="39"/>
      <c r="H34" s="75">
        <f t="shared" si="1"/>
        <v>0</v>
      </c>
      <c r="I34" s="84"/>
      <c r="J34" s="46"/>
      <c r="K34" s="47"/>
      <c r="L34" s="38"/>
      <c r="M34" s="74">
        <f t="shared" si="0"/>
        <v>0</v>
      </c>
      <c r="N34" s="51"/>
    </row>
    <row r="35" spans="2:14" s="6" customFormat="1" ht="24.75" customHeight="1">
      <c r="B35" s="111"/>
      <c r="C35" s="16">
        <v>19</v>
      </c>
      <c r="D35" s="87" t="s">
        <v>21</v>
      </c>
      <c r="E35" s="37"/>
      <c r="F35" s="38"/>
      <c r="G35" s="39"/>
      <c r="H35" s="75">
        <f t="shared" si="1"/>
        <v>0</v>
      </c>
      <c r="I35" s="83"/>
      <c r="J35" s="46"/>
      <c r="K35" s="47"/>
      <c r="L35" s="38"/>
      <c r="M35" s="74">
        <f t="shared" si="0"/>
        <v>0</v>
      </c>
      <c r="N35" s="51"/>
    </row>
    <row r="36" spans="2:14" s="6" customFormat="1" ht="24.75" customHeight="1">
      <c r="B36" s="111"/>
      <c r="C36" s="16">
        <v>20</v>
      </c>
      <c r="D36" s="87" t="s">
        <v>17</v>
      </c>
      <c r="E36" s="37"/>
      <c r="F36" s="38"/>
      <c r="G36" s="39"/>
      <c r="H36" s="75">
        <f t="shared" si="1"/>
        <v>0</v>
      </c>
      <c r="I36" s="84" t="s">
        <v>47</v>
      </c>
      <c r="J36" s="46"/>
      <c r="K36" s="47"/>
      <c r="L36" s="38"/>
      <c r="M36" s="74">
        <f t="shared" si="0"/>
        <v>0</v>
      </c>
      <c r="N36" s="51"/>
    </row>
    <row r="37" spans="2:14" s="6" customFormat="1" ht="24.75" customHeight="1">
      <c r="B37" s="111"/>
      <c r="C37" s="16">
        <v>21</v>
      </c>
      <c r="D37" s="87" t="s">
        <v>18</v>
      </c>
      <c r="E37" s="37"/>
      <c r="F37" s="38"/>
      <c r="G37" s="39"/>
      <c r="H37" s="75">
        <f t="shared" si="1"/>
        <v>0</v>
      </c>
      <c r="J37" s="46"/>
      <c r="K37" s="47"/>
      <c r="L37" s="38"/>
      <c r="M37" s="74">
        <f t="shared" si="0"/>
        <v>0</v>
      </c>
      <c r="N37" s="51"/>
    </row>
    <row r="38" spans="2:14" s="6" customFormat="1" ht="24.75" customHeight="1">
      <c r="B38" s="111"/>
      <c r="C38" s="16">
        <v>22</v>
      </c>
      <c r="D38" s="87" t="s">
        <v>19</v>
      </c>
      <c r="E38" s="37"/>
      <c r="F38" s="38"/>
      <c r="G38" s="39"/>
      <c r="H38" s="75">
        <f t="shared" si="1"/>
        <v>0</v>
      </c>
      <c r="I38" s="83"/>
      <c r="J38" s="46"/>
      <c r="K38" s="47"/>
      <c r="L38" s="38"/>
      <c r="M38" s="74">
        <f t="shared" si="0"/>
        <v>0</v>
      </c>
      <c r="N38" s="51"/>
    </row>
    <row r="39" spans="2:14" s="6" customFormat="1" ht="24.75" customHeight="1">
      <c r="B39" s="111"/>
      <c r="C39" s="16">
        <v>23</v>
      </c>
      <c r="D39" s="87" t="s">
        <v>15</v>
      </c>
      <c r="E39" s="37"/>
      <c r="F39" s="38"/>
      <c r="G39" s="39"/>
      <c r="H39" s="75">
        <f t="shared" si="1"/>
        <v>0</v>
      </c>
      <c r="I39" s="84"/>
      <c r="J39" s="46"/>
      <c r="K39" s="47"/>
      <c r="L39" s="38"/>
      <c r="M39" s="74">
        <f t="shared" si="0"/>
        <v>0</v>
      </c>
      <c r="N39" s="51"/>
    </row>
    <row r="40" spans="2:14" s="6" customFormat="1" ht="24.75" customHeight="1">
      <c r="B40" s="111"/>
      <c r="C40" s="16">
        <v>24</v>
      </c>
      <c r="D40" s="87" t="s">
        <v>16</v>
      </c>
      <c r="E40" s="37"/>
      <c r="F40" s="38"/>
      <c r="G40" s="39"/>
      <c r="H40" s="75">
        <f t="shared" si="1"/>
        <v>0</v>
      </c>
      <c r="I40" s="84"/>
      <c r="J40" s="46"/>
      <c r="K40" s="47"/>
      <c r="L40" s="38"/>
      <c r="M40" s="74">
        <f t="shared" si="0"/>
        <v>0</v>
      </c>
      <c r="N40" s="51"/>
    </row>
    <row r="41" spans="2:14" s="6" customFormat="1" ht="24.75" customHeight="1">
      <c r="B41" s="111"/>
      <c r="C41" s="16">
        <v>25</v>
      </c>
      <c r="D41" s="87" t="s">
        <v>20</v>
      </c>
      <c r="E41" s="37"/>
      <c r="F41" s="38"/>
      <c r="G41" s="39"/>
      <c r="H41" s="75">
        <f t="shared" si="1"/>
        <v>0</v>
      </c>
      <c r="I41" s="84"/>
      <c r="J41" s="46"/>
      <c r="K41" s="47"/>
      <c r="L41" s="38"/>
      <c r="M41" s="74">
        <f t="shared" si="0"/>
        <v>0</v>
      </c>
      <c r="N41" s="51"/>
    </row>
    <row r="42" spans="2:14" s="6" customFormat="1" ht="24.75" customHeight="1">
      <c r="B42" s="111"/>
      <c r="C42" s="16">
        <v>26</v>
      </c>
      <c r="D42" s="87" t="s">
        <v>21</v>
      </c>
      <c r="E42" s="37"/>
      <c r="F42" s="38"/>
      <c r="G42" s="39"/>
      <c r="H42" s="75">
        <f t="shared" si="1"/>
        <v>0</v>
      </c>
      <c r="I42" s="83"/>
      <c r="J42" s="46"/>
      <c r="K42" s="47"/>
      <c r="L42" s="38"/>
      <c r="M42" s="74">
        <f t="shared" si="0"/>
        <v>0</v>
      </c>
      <c r="N42" s="51"/>
    </row>
    <row r="43" spans="2:14" s="6" customFormat="1" ht="24.75" customHeight="1">
      <c r="B43" s="111"/>
      <c r="C43" s="16">
        <v>27</v>
      </c>
      <c r="D43" s="87" t="s">
        <v>17</v>
      </c>
      <c r="E43" s="37"/>
      <c r="F43" s="38"/>
      <c r="G43" s="39"/>
      <c r="H43" s="75">
        <f t="shared" si="1"/>
        <v>0</v>
      </c>
      <c r="I43" s="84" t="s">
        <v>47</v>
      </c>
      <c r="J43" s="46"/>
      <c r="K43" s="47"/>
      <c r="L43" s="38"/>
      <c r="M43" s="74">
        <f t="shared" si="0"/>
        <v>0</v>
      </c>
      <c r="N43" s="51"/>
    </row>
    <row r="44" spans="2:14" s="6" customFormat="1" ht="24.75" customHeight="1">
      <c r="B44" s="111"/>
      <c r="C44" s="16">
        <v>28</v>
      </c>
      <c r="D44" s="87" t="s">
        <v>18</v>
      </c>
      <c r="E44" s="37"/>
      <c r="F44" s="38"/>
      <c r="G44" s="39"/>
      <c r="H44" s="75">
        <f t="shared" si="1"/>
        <v>0</v>
      </c>
      <c r="I44" s="84" t="s">
        <v>47</v>
      </c>
      <c r="J44" s="46"/>
      <c r="K44" s="47"/>
      <c r="L44" s="38"/>
      <c r="M44" s="74">
        <f t="shared" si="0"/>
        <v>0</v>
      </c>
      <c r="N44" s="51"/>
    </row>
    <row r="45" spans="2:14" s="6" customFormat="1" ht="24.75" customHeight="1">
      <c r="B45" s="111"/>
      <c r="C45" s="16">
        <v>29</v>
      </c>
      <c r="D45" s="87" t="s">
        <v>19</v>
      </c>
      <c r="E45" s="37"/>
      <c r="F45" s="38"/>
      <c r="G45" s="39"/>
      <c r="H45" s="75">
        <f t="shared" si="1"/>
        <v>0</v>
      </c>
      <c r="I45" s="83" t="s">
        <v>47</v>
      </c>
      <c r="J45" s="46"/>
      <c r="K45" s="47"/>
      <c r="L45" s="38"/>
      <c r="M45" s="74">
        <f t="shared" si="0"/>
        <v>0</v>
      </c>
      <c r="N45" s="51"/>
    </row>
    <row r="46" spans="2:14" s="6" customFormat="1" ht="24.75" customHeight="1">
      <c r="B46" s="111"/>
      <c r="C46" s="30">
        <v>30</v>
      </c>
      <c r="D46" s="87" t="s">
        <v>15</v>
      </c>
      <c r="E46" s="37"/>
      <c r="F46" s="38"/>
      <c r="G46" s="40">
        <f>SUM(E46:F46)</f>
        <v>0</v>
      </c>
      <c r="H46" s="76">
        <f t="shared" si="1"/>
        <v>0</v>
      </c>
      <c r="I46" s="83" t="s">
        <v>47</v>
      </c>
      <c r="J46" s="46"/>
      <c r="K46" s="47"/>
      <c r="L46" s="38"/>
      <c r="M46" s="74">
        <f t="shared" si="0"/>
        <v>0</v>
      </c>
      <c r="N46" s="51"/>
    </row>
    <row r="47" spans="2:14" s="6" customFormat="1" ht="24.75" customHeight="1" thickBot="1">
      <c r="B47" s="111"/>
      <c r="C47" s="31"/>
      <c r="D47" s="17"/>
      <c r="E47" s="65"/>
      <c r="F47" s="54"/>
      <c r="G47" s="68">
        <f>SUM(E47:F47)</f>
        <v>0</v>
      </c>
      <c r="H47" s="63">
        <f>E47+F47+G47</f>
        <v>0</v>
      </c>
      <c r="I47" s="86"/>
      <c r="J47" s="69"/>
      <c r="K47" s="53"/>
      <c r="L47" s="54"/>
      <c r="M47" s="55">
        <f>SUM(K47:L47)</f>
        <v>0</v>
      </c>
      <c r="N47" s="70"/>
    </row>
    <row r="48" spans="2:14" s="6" customFormat="1" ht="24.75" customHeight="1" thickBot="1">
      <c r="B48" s="112"/>
      <c r="C48" s="113" t="s">
        <v>45</v>
      </c>
      <c r="D48" s="114"/>
      <c r="E48" s="29">
        <f>SUM(E17:E47)</f>
        <v>0</v>
      </c>
      <c r="F48" s="20">
        <f>SUM(F17:F47)</f>
        <v>0</v>
      </c>
      <c r="G48" s="79">
        <f>SUM(G17:G47)</f>
        <v>0</v>
      </c>
      <c r="H48" s="80">
        <f>SUM(H17:H47)</f>
        <v>0</v>
      </c>
      <c r="I48" s="85"/>
      <c r="J48" s="21" t="s">
        <v>45</v>
      </c>
      <c r="K48" s="22">
        <f>SUM(K17:K47)</f>
        <v>0</v>
      </c>
      <c r="L48" s="20">
        <f>SUM(L17:L47)</f>
        <v>0</v>
      </c>
      <c r="M48" s="78">
        <f>SUM(M17:M47)</f>
        <v>0</v>
      </c>
      <c r="N48" s="81">
        <f>IF(M48&gt;0,R6&amp;S5&amp;R5&amp;S6,"")</f>
      </c>
    </row>
    <row r="49" spans="3:9" s="6" customFormat="1" ht="20.25" customHeight="1">
      <c r="C49" s="24"/>
      <c r="D49" s="24"/>
      <c r="I49" s="9"/>
    </row>
    <row r="50" spans="2:9" s="6" customFormat="1" ht="20.25" customHeight="1">
      <c r="B50" s="6" t="s">
        <v>14</v>
      </c>
      <c r="C50" s="24"/>
      <c r="D50" s="24"/>
      <c r="I50" s="9"/>
    </row>
    <row r="51" spans="2:14" s="6" customFormat="1" ht="20.25" customHeight="1">
      <c r="B51" s="25" t="s">
        <v>35</v>
      </c>
      <c r="C51" s="25"/>
      <c r="D51" s="25"/>
      <c r="E51" s="26"/>
      <c r="F51" s="25" t="s">
        <v>33</v>
      </c>
      <c r="G51" s="25"/>
      <c r="H51" s="25"/>
      <c r="I51" s="25"/>
      <c r="J51" s="27" t="s">
        <v>34</v>
      </c>
      <c r="K51" s="25"/>
      <c r="L51" s="25"/>
      <c r="M51" s="25"/>
      <c r="N51" s="25"/>
    </row>
    <row r="52" s="6" customFormat="1" ht="20.25" customHeight="1"/>
  </sheetData>
  <sheetProtection/>
  <mergeCells count="20">
    <mergeCell ref="M15:M16"/>
    <mergeCell ref="B17:B48"/>
    <mergeCell ref="C48:D48"/>
    <mergeCell ref="B13:B16"/>
    <mergeCell ref="C13:C16"/>
    <mergeCell ref="D13:D16"/>
    <mergeCell ref="E13:H15"/>
    <mergeCell ref="J13:N13"/>
    <mergeCell ref="J14:J16"/>
    <mergeCell ref="K14:M14"/>
    <mergeCell ref="N14:N16"/>
    <mergeCell ref="K15:K16"/>
    <mergeCell ref="L15:L16"/>
    <mergeCell ref="B2:N2"/>
    <mergeCell ref="B3:G3"/>
    <mergeCell ref="H3:K3"/>
    <mergeCell ref="B4:C4"/>
    <mergeCell ref="D4:G4"/>
    <mergeCell ref="I4:K4"/>
    <mergeCell ref="M4:N4"/>
  </mergeCells>
  <dataValidations count="1">
    <dataValidation type="list" allowBlank="1" showInputMessage="1" showErrorMessage="1" sqref="J17:J47">
      <formula1>$R$3:$R$6</formula1>
    </dataValidation>
  </dataValidations>
  <printOptions horizontalCentered="1" verticalCentered="1"/>
  <pageMargins left="0.1968503937007874" right="0.1968503937007874" top="0.35433070866141736" bottom="0.1968503937007874" header="0.2362204724409449" footer="0.2362204724409449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S51"/>
  <sheetViews>
    <sheetView showZeros="0" tabSelected="1" zoomScale="75" zoomScaleNormal="75" zoomScaleSheetLayoutView="75" workbookViewId="0" topLeftCell="A14">
      <selection activeCell="X42" sqref="X42"/>
    </sheetView>
  </sheetViews>
  <sheetFormatPr defaultColWidth="9.00390625" defaultRowHeight="20.25" customHeight="1"/>
  <cols>
    <col min="1" max="1" width="2.625" style="3" customWidth="1"/>
    <col min="2" max="2" width="5.00390625" style="3" customWidth="1"/>
    <col min="3" max="4" width="5.125" style="3" customWidth="1"/>
    <col min="5" max="7" width="15.625" style="3" customWidth="1"/>
    <col min="8" max="8" width="10.625" style="3" customWidth="1"/>
    <col min="9" max="9" width="20.25390625" style="3" customWidth="1"/>
    <col min="10" max="10" width="11.625" style="3" customWidth="1"/>
    <col min="11" max="11" width="7.00390625" style="3" bestFit="1" customWidth="1"/>
    <col min="12" max="12" width="13.00390625" style="3" customWidth="1"/>
    <col min="13" max="13" width="7.00390625" style="3" bestFit="1" customWidth="1"/>
    <col min="14" max="14" width="30.50390625" style="3" customWidth="1"/>
    <col min="15" max="15" width="2.625" style="28" customWidth="1"/>
    <col min="16" max="17" width="9.00390625" style="3" customWidth="1"/>
    <col min="18" max="19" width="9.00390625" style="3" hidden="1" customWidth="1"/>
    <col min="20" max="16384" width="9.00390625" style="3" customWidth="1"/>
  </cols>
  <sheetData>
    <row r="1" spans="2:11" ht="49.5" customHeight="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4" ht="52.5" customHeight="1">
      <c r="B2" s="98" t="s">
        <v>49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8" s="6" customFormat="1" ht="30" customHeight="1" thickBot="1">
      <c r="B3" s="99" t="s">
        <v>50</v>
      </c>
      <c r="C3" s="99"/>
      <c r="D3" s="99"/>
      <c r="E3" s="99"/>
      <c r="F3" s="99"/>
      <c r="G3" s="99"/>
      <c r="H3" s="100"/>
      <c r="I3" s="100"/>
      <c r="J3" s="100"/>
      <c r="K3" s="100"/>
      <c r="L3" s="7" t="s">
        <v>28</v>
      </c>
      <c r="M3" s="8" t="s">
        <v>41</v>
      </c>
      <c r="N3" s="67">
        <v>44652</v>
      </c>
      <c r="R3" s="6" t="s">
        <v>22</v>
      </c>
    </row>
    <row r="4" spans="2:18" s="6" customFormat="1" ht="30" customHeight="1" thickBot="1">
      <c r="B4" s="101" t="s">
        <v>0</v>
      </c>
      <c r="C4" s="102"/>
      <c r="D4" s="103" t="s">
        <v>39</v>
      </c>
      <c r="E4" s="103"/>
      <c r="F4" s="103"/>
      <c r="G4" s="104"/>
      <c r="H4" s="4" t="s">
        <v>1</v>
      </c>
      <c r="I4" s="105" t="s">
        <v>38</v>
      </c>
      <c r="J4" s="103"/>
      <c r="K4" s="104"/>
      <c r="L4" s="5" t="s">
        <v>2</v>
      </c>
      <c r="M4" s="106" t="s">
        <v>40</v>
      </c>
      <c r="N4" s="107"/>
      <c r="R4" s="6" t="s">
        <v>32</v>
      </c>
    </row>
    <row r="5" spans="18:19" s="6" customFormat="1" ht="9.75" customHeight="1">
      <c r="R5" s="6">
        <f>COUNTA(N17:N47)</f>
        <v>15</v>
      </c>
      <c r="S5" s="6" t="s">
        <v>46</v>
      </c>
    </row>
    <row r="6" spans="2:19" s="6" customFormat="1" ht="24" customHeight="1">
      <c r="B6" s="6" t="s">
        <v>8</v>
      </c>
      <c r="R6" s="6">
        <f>R5+1</f>
        <v>16</v>
      </c>
      <c r="S6" s="6" t="s">
        <v>3</v>
      </c>
    </row>
    <row r="7" s="6" customFormat="1" ht="24.75" customHeight="1">
      <c r="B7" s="6" t="s">
        <v>25</v>
      </c>
    </row>
    <row r="8" spans="3:11" s="6" customFormat="1" ht="24.75" customHeight="1">
      <c r="C8" s="6" t="s">
        <v>27</v>
      </c>
      <c r="K8" s="9"/>
    </row>
    <row r="9" s="6" customFormat="1" ht="24.75" customHeight="1">
      <c r="C9" s="6" t="s">
        <v>9</v>
      </c>
    </row>
    <row r="10" s="6" customFormat="1" ht="24.75" customHeight="1">
      <c r="B10" s="6" t="s">
        <v>42</v>
      </c>
    </row>
    <row r="11" s="6" customFormat="1" ht="24.75" customHeight="1">
      <c r="C11" s="6" t="s">
        <v>10</v>
      </c>
    </row>
    <row r="12" s="6" customFormat="1" ht="9.75" customHeight="1" thickBot="1"/>
    <row r="13" spans="2:14" s="6" customFormat="1" ht="19.5" customHeight="1">
      <c r="B13" s="110" t="s">
        <v>7</v>
      </c>
      <c r="C13" s="115" t="s">
        <v>3</v>
      </c>
      <c r="D13" s="118" t="s">
        <v>4</v>
      </c>
      <c r="E13" s="121" t="s">
        <v>23</v>
      </c>
      <c r="F13" s="121"/>
      <c r="G13" s="121"/>
      <c r="H13" s="122"/>
      <c r="J13" s="127" t="s">
        <v>12</v>
      </c>
      <c r="K13" s="128"/>
      <c r="L13" s="128"/>
      <c r="M13" s="128"/>
      <c r="N13" s="129"/>
    </row>
    <row r="14" spans="2:14" s="6" customFormat="1" ht="19.5" customHeight="1">
      <c r="B14" s="111"/>
      <c r="C14" s="116"/>
      <c r="D14" s="119"/>
      <c r="E14" s="123"/>
      <c r="F14" s="123"/>
      <c r="G14" s="123"/>
      <c r="H14" s="124"/>
      <c r="I14" s="10"/>
      <c r="J14" s="130" t="s">
        <v>43</v>
      </c>
      <c r="K14" s="133" t="s">
        <v>13</v>
      </c>
      <c r="L14" s="134"/>
      <c r="M14" s="135"/>
      <c r="N14" s="91" t="s">
        <v>6</v>
      </c>
    </row>
    <row r="15" spans="2:14" s="6" customFormat="1" ht="19.5" customHeight="1">
      <c r="B15" s="111"/>
      <c r="C15" s="116"/>
      <c r="D15" s="119"/>
      <c r="E15" s="125"/>
      <c r="F15" s="125"/>
      <c r="G15" s="125"/>
      <c r="H15" s="126"/>
      <c r="I15" s="10"/>
      <c r="J15" s="131"/>
      <c r="K15" s="94" t="s">
        <v>11</v>
      </c>
      <c r="L15" s="96" t="s">
        <v>26</v>
      </c>
      <c r="M15" s="108" t="s">
        <v>5</v>
      </c>
      <c r="N15" s="92"/>
    </row>
    <row r="16" spans="2:14" s="6" customFormat="1" ht="19.5" customHeight="1" thickBot="1">
      <c r="B16" s="112"/>
      <c r="C16" s="117"/>
      <c r="D16" s="120"/>
      <c r="E16" s="12" t="s">
        <v>24</v>
      </c>
      <c r="F16" s="11" t="s">
        <v>29</v>
      </c>
      <c r="G16" s="12" t="s">
        <v>30</v>
      </c>
      <c r="H16" s="13" t="s">
        <v>5</v>
      </c>
      <c r="I16" s="10"/>
      <c r="J16" s="132"/>
      <c r="K16" s="95"/>
      <c r="L16" s="97"/>
      <c r="M16" s="109"/>
      <c r="N16" s="93"/>
    </row>
    <row r="17" spans="2:14" s="6" customFormat="1" ht="24.75" customHeight="1">
      <c r="B17" s="110">
        <v>4</v>
      </c>
      <c r="C17" s="14">
        <v>1</v>
      </c>
      <c r="D17" s="15" t="s">
        <v>36</v>
      </c>
      <c r="E17" s="34"/>
      <c r="F17" s="35"/>
      <c r="G17" s="36"/>
      <c r="H17" s="59">
        <f>E17+F17+G17</f>
        <v>0</v>
      </c>
      <c r="I17" s="10"/>
      <c r="J17" s="44"/>
      <c r="K17" s="45"/>
      <c r="L17" s="35"/>
      <c r="M17" s="57">
        <f aca="true" t="shared" si="0" ref="M17:M46">SUM(K17:L17)</f>
        <v>0</v>
      </c>
      <c r="N17" s="50"/>
    </row>
    <row r="18" spans="2:14" s="6" customFormat="1" ht="24.75" customHeight="1">
      <c r="B18" s="111"/>
      <c r="C18" s="16">
        <v>2</v>
      </c>
      <c r="D18" s="17" t="s">
        <v>55</v>
      </c>
      <c r="E18" s="37"/>
      <c r="F18" s="38"/>
      <c r="G18" s="39"/>
      <c r="H18" s="60">
        <f aca="true" t="shared" si="1" ref="H18:H46">E18+F18+G18</f>
        <v>0</v>
      </c>
      <c r="I18" s="10"/>
      <c r="J18" s="46"/>
      <c r="K18" s="47"/>
      <c r="L18" s="38"/>
      <c r="M18" s="58">
        <f t="shared" si="0"/>
        <v>0</v>
      </c>
      <c r="N18" s="51"/>
    </row>
    <row r="19" spans="2:14" s="6" customFormat="1" ht="24.75" customHeight="1">
      <c r="B19" s="111"/>
      <c r="C19" s="16">
        <v>3</v>
      </c>
      <c r="D19" s="89" t="s">
        <v>21</v>
      </c>
      <c r="E19" s="37"/>
      <c r="F19" s="38"/>
      <c r="G19" s="39"/>
      <c r="H19" s="60">
        <f>E19+F19+G19</f>
        <v>0</v>
      </c>
      <c r="I19" s="18"/>
      <c r="J19" s="46"/>
      <c r="K19" s="47"/>
      <c r="L19" s="38"/>
      <c r="M19" s="58">
        <f t="shared" si="0"/>
        <v>0</v>
      </c>
      <c r="N19" s="51"/>
    </row>
    <row r="20" spans="2:14" s="6" customFormat="1" ht="24.75" customHeight="1">
      <c r="B20" s="111"/>
      <c r="C20" s="16">
        <v>4</v>
      </c>
      <c r="D20" s="89" t="s">
        <v>17</v>
      </c>
      <c r="E20" s="37"/>
      <c r="F20" s="38"/>
      <c r="G20" s="39"/>
      <c r="H20" s="60">
        <f t="shared" si="1"/>
        <v>0</v>
      </c>
      <c r="I20" s="10" t="s">
        <v>37</v>
      </c>
      <c r="J20" s="46"/>
      <c r="K20" s="47"/>
      <c r="L20" s="38"/>
      <c r="M20" s="58">
        <f t="shared" si="0"/>
        <v>0</v>
      </c>
      <c r="N20" s="51"/>
    </row>
    <row r="21" spans="2:14" s="6" customFormat="1" ht="24.75" customHeight="1">
      <c r="B21" s="111"/>
      <c r="C21" s="16">
        <v>5</v>
      </c>
      <c r="D21" s="89" t="s">
        <v>18</v>
      </c>
      <c r="E21" s="37">
        <v>10</v>
      </c>
      <c r="F21" s="38"/>
      <c r="G21" s="39"/>
      <c r="H21" s="60">
        <f t="shared" si="1"/>
        <v>10</v>
      </c>
      <c r="J21" s="46" t="s">
        <v>31</v>
      </c>
      <c r="K21" s="47">
        <v>10</v>
      </c>
      <c r="L21" s="38">
        <v>3</v>
      </c>
      <c r="M21" s="58">
        <f t="shared" si="0"/>
        <v>13</v>
      </c>
      <c r="N21" s="51" t="s">
        <v>44</v>
      </c>
    </row>
    <row r="22" spans="2:14" s="6" customFormat="1" ht="24.75" customHeight="1">
      <c r="B22" s="111"/>
      <c r="C22" s="16">
        <v>6</v>
      </c>
      <c r="D22" s="89" t="s">
        <v>19</v>
      </c>
      <c r="E22" s="37">
        <v>10</v>
      </c>
      <c r="F22" s="38"/>
      <c r="G22" s="39"/>
      <c r="H22" s="60">
        <f t="shared" si="1"/>
        <v>10</v>
      </c>
      <c r="I22" s="10"/>
      <c r="J22" s="46" t="s">
        <v>31</v>
      </c>
      <c r="K22" s="47">
        <v>10</v>
      </c>
      <c r="L22" s="38">
        <v>3</v>
      </c>
      <c r="M22" s="58">
        <f t="shared" si="0"/>
        <v>13</v>
      </c>
      <c r="N22" s="51" t="s">
        <v>44</v>
      </c>
    </row>
    <row r="23" spans="2:14" s="6" customFormat="1" ht="24.75" customHeight="1">
      <c r="B23" s="111"/>
      <c r="C23" s="16">
        <v>7</v>
      </c>
      <c r="D23" s="89" t="s">
        <v>15</v>
      </c>
      <c r="E23" s="37">
        <v>10</v>
      </c>
      <c r="F23" s="38"/>
      <c r="G23" s="39"/>
      <c r="H23" s="60">
        <f t="shared" si="1"/>
        <v>10</v>
      </c>
      <c r="I23" s="10"/>
      <c r="J23" s="46" t="s">
        <v>31</v>
      </c>
      <c r="K23" s="47">
        <v>10</v>
      </c>
      <c r="L23" s="38">
        <v>3</v>
      </c>
      <c r="M23" s="58">
        <f t="shared" si="0"/>
        <v>13</v>
      </c>
      <c r="N23" s="51" t="s">
        <v>44</v>
      </c>
    </row>
    <row r="24" spans="2:14" s="6" customFormat="1" ht="24.75" customHeight="1">
      <c r="B24" s="111"/>
      <c r="C24" s="16">
        <v>8</v>
      </c>
      <c r="D24" s="89" t="s">
        <v>16</v>
      </c>
      <c r="E24" s="37">
        <v>10</v>
      </c>
      <c r="F24" s="38"/>
      <c r="G24" s="39"/>
      <c r="H24" s="60">
        <f t="shared" si="1"/>
        <v>10</v>
      </c>
      <c r="I24" s="10"/>
      <c r="J24" s="46" t="s">
        <v>31</v>
      </c>
      <c r="K24" s="47">
        <v>10</v>
      </c>
      <c r="L24" s="38">
        <v>3</v>
      </c>
      <c r="M24" s="58">
        <f t="shared" si="0"/>
        <v>13</v>
      </c>
      <c r="N24" s="51" t="s">
        <v>44</v>
      </c>
    </row>
    <row r="25" spans="2:14" s="6" customFormat="1" ht="24.75" customHeight="1">
      <c r="B25" s="111"/>
      <c r="C25" s="16">
        <v>9</v>
      </c>
      <c r="D25" s="89" t="s">
        <v>20</v>
      </c>
      <c r="E25" s="37"/>
      <c r="F25" s="38"/>
      <c r="G25" s="39"/>
      <c r="H25" s="60">
        <f t="shared" si="1"/>
        <v>0</v>
      </c>
      <c r="I25" s="10"/>
      <c r="J25" s="46" t="s">
        <v>31</v>
      </c>
      <c r="K25" s="47">
        <v>10</v>
      </c>
      <c r="L25" s="38">
        <v>3</v>
      </c>
      <c r="M25" s="58">
        <f t="shared" si="0"/>
        <v>13</v>
      </c>
      <c r="N25" s="51" t="s">
        <v>44</v>
      </c>
    </row>
    <row r="26" spans="2:14" s="6" customFormat="1" ht="24.75" customHeight="1">
      <c r="B26" s="111"/>
      <c r="C26" s="16">
        <v>10</v>
      </c>
      <c r="D26" s="89" t="s">
        <v>21</v>
      </c>
      <c r="E26" s="37">
        <v>10</v>
      </c>
      <c r="F26" s="38"/>
      <c r="G26" s="39"/>
      <c r="H26" s="60">
        <f t="shared" si="1"/>
        <v>10</v>
      </c>
      <c r="I26" s="18"/>
      <c r="J26" s="46" t="s">
        <v>31</v>
      </c>
      <c r="K26" s="47">
        <v>10</v>
      </c>
      <c r="L26" s="38">
        <v>3</v>
      </c>
      <c r="M26" s="58">
        <f t="shared" si="0"/>
        <v>13</v>
      </c>
      <c r="N26" s="51" t="s">
        <v>44</v>
      </c>
    </row>
    <row r="27" spans="2:14" s="6" customFormat="1" ht="24.75" customHeight="1">
      <c r="B27" s="111"/>
      <c r="C27" s="16">
        <v>11</v>
      </c>
      <c r="D27" s="89" t="s">
        <v>17</v>
      </c>
      <c r="E27" s="37">
        <v>10</v>
      </c>
      <c r="F27" s="38"/>
      <c r="G27" s="39"/>
      <c r="H27" s="60">
        <f t="shared" si="1"/>
        <v>10</v>
      </c>
      <c r="I27" s="10" t="s">
        <v>37</v>
      </c>
      <c r="J27" s="46" t="s">
        <v>31</v>
      </c>
      <c r="K27" s="47">
        <v>10</v>
      </c>
      <c r="L27" s="38">
        <v>3</v>
      </c>
      <c r="M27" s="58">
        <f t="shared" si="0"/>
        <v>13</v>
      </c>
      <c r="N27" s="51" t="s">
        <v>44</v>
      </c>
    </row>
    <row r="28" spans="2:14" s="6" customFormat="1" ht="24.75" customHeight="1">
      <c r="B28" s="111"/>
      <c r="C28" s="16">
        <v>12</v>
      </c>
      <c r="D28" s="89" t="s">
        <v>18</v>
      </c>
      <c r="E28" s="37">
        <v>10</v>
      </c>
      <c r="F28" s="38"/>
      <c r="G28" s="39"/>
      <c r="H28" s="60">
        <f t="shared" si="1"/>
        <v>10</v>
      </c>
      <c r="J28" s="46" t="s">
        <v>31</v>
      </c>
      <c r="K28" s="47">
        <v>10</v>
      </c>
      <c r="L28" s="38">
        <v>3</v>
      </c>
      <c r="M28" s="58">
        <f t="shared" si="0"/>
        <v>13</v>
      </c>
      <c r="N28" s="51" t="s">
        <v>44</v>
      </c>
    </row>
    <row r="29" spans="2:14" s="6" customFormat="1" ht="24.75" customHeight="1">
      <c r="B29" s="111"/>
      <c r="C29" s="16">
        <v>13</v>
      </c>
      <c r="D29" s="89" t="s">
        <v>19</v>
      </c>
      <c r="E29" s="37">
        <v>10</v>
      </c>
      <c r="F29" s="38"/>
      <c r="G29" s="39"/>
      <c r="H29" s="60">
        <f t="shared" si="1"/>
        <v>10</v>
      </c>
      <c r="I29" s="10"/>
      <c r="J29" s="46" t="s">
        <v>31</v>
      </c>
      <c r="K29" s="47">
        <v>10</v>
      </c>
      <c r="L29" s="38">
        <v>3</v>
      </c>
      <c r="M29" s="58">
        <f t="shared" si="0"/>
        <v>13</v>
      </c>
      <c r="N29" s="51" t="s">
        <v>44</v>
      </c>
    </row>
    <row r="30" spans="2:14" s="6" customFormat="1" ht="24.75" customHeight="1">
      <c r="B30" s="111"/>
      <c r="C30" s="16">
        <v>14</v>
      </c>
      <c r="D30" s="89" t="s">
        <v>15</v>
      </c>
      <c r="E30" s="37">
        <v>10</v>
      </c>
      <c r="F30" s="38"/>
      <c r="G30" s="39"/>
      <c r="H30" s="60">
        <f t="shared" si="1"/>
        <v>10</v>
      </c>
      <c r="I30" s="10"/>
      <c r="J30" s="46" t="s">
        <v>31</v>
      </c>
      <c r="K30" s="47">
        <v>10</v>
      </c>
      <c r="L30" s="38">
        <v>3</v>
      </c>
      <c r="M30" s="58">
        <f t="shared" si="0"/>
        <v>13</v>
      </c>
      <c r="N30" s="51" t="s">
        <v>44</v>
      </c>
    </row>
    <row r="31" spans="2:14" s="6" customFormat="1" ht="24.75" customHeight="1">
      <c r="B31" s="111"/>
      <c r="C31" s="16">
        <v>15</v>
      </c>
      <c r="D31" s="89" t="s">
        <v>16</v>
      </c>
      <c r="E31" s="37">
        <v>10</v>
      </c>
      <c r="F31" s="38"/>
      <c r="G31" s="39"/>
      <c r="H31" s="61">
        <f t="shared" si="1"/>
        <v>10</v>
      </c>
      <c r="I31" s="10"/>
      <c r="J31" s="46" t="s">
        <v>31</v>
      </c>
      <c r="K31" s="47">
        <v>10</v>
      </c>
      <c r="L31" s="38">
        <v>3</v>
      </c>
      <c r="M31" s="58">
        <f t="shared" si="0"/>
        <v>13</v>
      </c>
      <c r="N31" s="51" t="s">
        <v>44</v>
      </c>
    </row>
    <row r="32" spans="2:14" s="6" customFormat="1" ht="24.75" customHeight="1">
      <c r="B32" s="111"/>
      <c r="C32" s="16">
        <v>16</v>
      </c>
      <c r="D32" s="89" t="s">
        <v>20</v>
      </c>
      <c r="E32" s="37"/>
      <c r="F32" s="38"/>
      <c r="G32" s="39"/>
      <c r="H32" s="61">
        <f t="shared" si="1"/>
        <v>0</v>
      </c>
      <c r="I32" s="10"/>
      <c r="J32" s="46" t="s">
        <v>31</v>
      </c>
      <c r="K32" s="47">
        <v>10</v>
      </c>
      <c r="L32" s="38">
        <v>3</v>
      </c>
      <c r="M32" s="58">
        <f t="shared" si="0"/>
        <v>13</v>
      </c>
      <c r="N32" s="51" t="s">
        <v>44</v>
      </c>
    </row>
    <row r="33" spans="2:14" s="6" customFormat="1" ht="24.75" customHeight="1">
      <c r="B33" s="111"/>
      <c r="C33" s="16">
        <v>17</v>
      </c>
      <c r="D33" s="89" t="s">
        <v>21</v>
      </c>
      <c r="E33" s="37">
        <v>10</v>
      </c>
      <c r="F33" s="38"/>
      <c r="G33" s="39"/>
      <c r="H33" s="61">
        <f t="shared" si="1"/>
        <v>10</v>
      </c>
      <c r="I33" s="18"/>
      <c r="J33" s="46" t="s">
        <v>31</v>
      </c>
      <c r="K33" s="47">
        <v>10</v>
      </c>
      <c r="L33" s="38">
        <v>3</v>
      </c>
      <c r="M33" s="58">
        <f t="shared" si="0"/>
        <v>13</v>
      </c>
      <c r="N33" s="51" t="s">
        <v>44</v>
      </c>
    </row>
    <row r="34" spans="2:14" s="6" customFormat="1" ht="24.75" customHeight="1">
      <c r="B34" s="111"/>
      <c r="C34" s="16">
        <v>18</v>
      </c>
      <c r="D34" s="89" t="s">
        <v>17</v>
      </c>
      <c r="E34" s="37">
        <v>10</v>
      </c>
      <c r="F34" s="38"/>
      <c r="G34" s="39"/>
      <c r="H34" s="61">
        <f t="shared" si="1"/>
        <v>10</v>
      </c>
      <c r="I34" s="10" t="s">
        <v>37</v>
      </c>
      <c r="J34" s="46" t="s">
        <v>31</v>
      </c>
      <c r="K34" s="47">
        <v>10</v>
      </c>
      <c r="L34" s="38">
        <v>3</v>
      </c>
      <c r="M34" s="58">
        <f t="shared" si="0"/>
        <v>13</v>
      </c>
      <c r="N34" s="51" t="s">
        <v>44</v>
      </c>
    </row>
    <row r="35" spans="2:14" s="6" customFormat="1" ht="24.75" customHeight="1">
      <c r="B35" s="111"/>
      <c r="C35" s="16">
        <v>19</v>
      </c>
      <c r="D35" s="89" t="s">
        <v>18</v>
      </c>
      <c r="E35" s="37">
        <v>10</v>
      </c>
      <c r="F35" s="38"/>
      <c r="G35" s="39"/>
      <c r="H35" s="61">
        <f t="shared" si="1"/>
        <v>10</v>
      </c>
      <c r="J35" s="46" t="s">
        <v>31</v>
      </c>
      <c r="K35" s="47">
        <v>10</v>
      </c>
      <c r="L35" s="38">
        <v>3</v>
      </c>
      <c r="M35" s="58">
        <f t="shared" si="0"/>
        <v>13</v>
      </c>
      <c r="N35" s="51" t="s">
        <v>44</v>
      </c>
    </row>
    <row r="36" spans="2:14" s="6" customFormat="1" ht="24.75" customHeight="1">
      <c r="B36" s="111"/>
      <c r="C36" s="16">
        <v>20</v>
      </c>
      <c r="D36" s="89" t="s">
        <v>19</v>
      </c>
      <c r="E36" s="37"/>
      <c r="F36" s="38"/>
      <c r="G36" s="39"/>
      <c r="H36" s="61">
        <f t="shared" si="1"/>
        <v>0</v>
      </c>
      <c r="I36" s="18"/>
      <c r="J36" s="46"/>
      <c r="K36" s="47"/>
      <c r="L36" s="38"/>
      <c r="M36" s="58">
        <f t="shared" si="0"/>
        <v>0</v>
      </c>
      <c r="N36" s="51"/>
    </row>
    <row r="37" spans="2:14" s="6" customFormat="1" ht="24.75" customHeight="1">
      <c r="B37" s="111"/>
      <c r="C37" s="16">
        <v>21</v>
      </c>
      <c r="D37" s="89" t="s">
        <v>15</v>
      </c>
      <c r="E37" s="37"/>
      <c r="F37" s="38"/>
      <c r="G37" s="39"/>
      <c r="H37" s="61">
        <f t="shared" si="1"/>
        <v>0</v>
      </c>
      <c r="I37" s="18"/>
      <c r="J37" s="46"/>
      <c r="K37" s="47"/>
      <c r="L37" s="38"/>
      <c r="M37" s="58">
        <f t="shared" si="0"/>
        <v>0</v>
      </c>
      <c r="N37" s="51"/>
    </row>
    <row r="38" spans="2:14" s="6" customFormat="1" ht="24.75" customHeight="1">
      <c r="B38" s="111"/>
      <c r="C38" s="16">
        <v>22</v>
      </c>
      <c r="D38" s="89" t="s">
        <v>16</v>
      </c>
      <c r="E38" s="37"/>
      <c r="F38" s="38"/>
      <c r="G38" s="39"/>
      <c r="H38" s="61">
        <f t="shared" si="1"/>
        <v>0</v>
      </c>
      <c r="I38" s="10"/>
      <c r="J38" s="46"/>
      <c r="K38" s="47"/>
      <c r="L38" s="38"/>
      <c r="M38" s="58">
        <f t="shared" si="0"/>
        <v>0</v>
      </c>
      <c r="N38" s="51"/>
    </row>
    <row r="39" spans="2:14" s="6" customFormat="1" ht="24.75" customHeight="1">
      <c r="B39" s="111"/>
      <c r="C39" s="16">
        <v>23</v>
      </c>
      <c r="D39" s="89" t="s">
        <v>20</v>
      </c>
      <c r="E39" s="37"/>
      <c r="F39" s="38"/>
      <c r="G39" s="39"/>
      <c r="H39" s="61">
        <f t="shared" si="1"/>
        <v>0</v>
      </c>
      <c r="I39" s="18"/>
      <c r="J39" s="46"/>
      <c r="K39" s="47"/>
      <c r="L39" s="38"/>
      <c r="M39" s="58">
        <f t="shared" si="0"/>
        <v>0</v>
      </c>
      <c r="N39" s="51"/>
    </row>
    <row r="40" spans="2:14" s="6" customFormat="1" ht="24.75" customHeight="1">
      <c r="B40" s="111"/>
      <c r="C40" s="16">
        <v>24</v>
      </c>
      <c r="D40" s="89" t="s">
        <v>21</v>
      </c>
      <c r="E40" s="37"/>
      <c r="F40" s="38"/>
      <c r="G40" s="39"/>
      <c r="H40" s="61">
        <f t="shared" si="1"/>
        <v>0</v>
      </c>
      <c r="I40" s="18"/>
      <c r="J40" s="46"/>
      <c r="K40" s="47"/>
      <c r="L40" s="38"/>
      <c r="M40" s="58">
        <f t="shared" si="0"/>
        <v>0</v>
      </c>
      <c r="N40" s="51"/>
    </row>
    <row r="41" spans="2:14" s="6" customFormat="1" ht="24.75" customHeight="1">
      <c r="B41" s="111"/>
      <c r="C41" s="16">
        <v>25</v>
      </c>
      <c r="D41" s="89" t="s">
        <v>17</v>
      </c>
      <c r="E41" s="37"/>
      <c r="F41" s="38"/>
      <c r="G41" s="39"/>
      <c r="H41" s="61">
        <f t="shared" si="1"/>
        <v>0</v>
      </c>
      <c r="I41" s="10" t="s">
        <v>37</v>
      </c>
      <c r="J41" s="46"/>
      <c r="K41" s="47"/>
      <c r="L41" s="38"/>
      <c r="M41" s="58">
        <f t="shared" si="0"/>
        <v>0</v>
      </c>
      <c r="N41" s="51"/>
    </row>
    <row r="42" spans="2:14" s="6" customFormat="1" ht="24.75" customHeight="1">
      <c r="B42" s="111"/>
      <c r="C42" s="16">
        <v>26</v>
      </c>
      <c r="D42" s="89" t="s">
        <v>18</v>
      </c>
      <c r="E42" s="37"/>
      <c r="F42" s="38"/>
      <c r="G42" s="39"/>
      <c r="H42" s="61">
        <f t="shared" si="1"/>
        <v>0</v>
      </c>
      <c r="J42" s="46"/>
      <c r="K42" s="47"/>
      <c r="L42" s="38"/>
      <c r="M42" s="58">
        <f t="shared" si="0"/>
        <v>0</v>
      </c>
      <c r="N42" s="51"/>
    </row>
    <row r="43" spans="2:14" s="6" customFormat="1" ht="24.75" customHeight="1">
      <c r="B43" s="111"/>
      <c r="C43" s="16">
        <v>27</v>
      </c>
      <c r="D43" s="89" t="s">
        <v>19</v>
      </c>
      <c r="E43" s="37"/>
      <c r="F43" s="38"/>
      <c r="G43" s="39"/>
      <c r="H43" s="61">
        <f t="shared" si="1"/>
        <v>0</v>
      </c>
      <c r="I43" s="18"/>
      <c r="J43" s="46"/>
      <c r="K43" s="47"/>
      <c r="L43" s="38"/>
      <c r="M43" s="58">
        <f t="shared" si="0"/>
        <v>0</v>
      </c>
      <c r="N43" s="51"/>
    </row>
    <row r="44" spans="2:14" s="6" customFormat="1" ht="24.75" customHeight="1">
      <c r="B44" s="111"/>
      <c r="C44" s="16">
        <v>28</v>
      </c>
      <c r="D44" s="89" t="s">
        <v>15</v>
      </c>
      <c r="E44" s="37"/>
      <c r="F44" s="38"/>
      <c r="G44" s="39"/>
      <c r="H44" s="61">
        <f t="shared" si="1"/>
        <v>0</v>
      </c>
      <c r="I44" s="18"/>
      <c r="J44" s="46"/>
      <c r="K44" s="47"/>
      <c r="L44" s="38"/>
      <c r="M44" s="58">
        <f t="shared" si="0"/>
        <v>0</v>
      </c>
      <c r="N44" s="51"/>
    </row>
    <row r="45" spans="2:14" s="6" customFormat="1" ht="24.75" customHeight="1">
      <c r="B45" s="111"/>
      <c r="C45" s="16">
        <v>29</v>
      </c>
      <c r="D45" s="89" t="s">
        <v>16</v>
      </c>
      <c r="E45" s="37"/>
      <c r="F45" s="38"/>
      <c r="G45" s="39"/>
      <c r="H45" s="61">
        <f t="shared" si="1"/>
        <v>0</v>
      </c>
      <c r="I45" s="10"/>
      <c r="J45" s="46"/>
      <c r="K45" s="47"/>
      <c r="L45" s="38"/>
      <c r="M45" s="58">
        <f t="shared" si="0"/>
        <v>0</v>
      </c>
      <c r="N45" s="51"/>
    </row>
    <row r="46" spans="2:14" s="6" customFormat="1" ht="24.75" customHeight="1">
      <c r="B46" s="111"/>
      <c r="C46" s="30">
        <v>30</v>
      </c>
      <c r="D46" s="89" t="s">
        <v>20</v>
      </c>
      <c r="E46" s="37"/>
      <c r="F46" s="38"/>
      <c r="G46" s="40">
        <f>SUM(E46:F46)</f>
        <v>0</v>
      </c>
      <c r="H46" s="62">
        <f t="shared" si="1"/>
        <v>0</v>
      </c>
      <c r="J46" s="46"/>
      <c r="K46" s="47"/>
      <c r="L46" s="38"/>
      <c r="M46" s="58">
        <f t="shared" si="0"/>
        <v>0</v>
      </c>
      <c r="N46" s="51"/>
    </row>
    <row r="47" spans="2:14" s="6" customFormat="1" ht="24.75" customHeight="1" thickBot="1">
      <c r="B47" s="111"/>
      <c r="C47" s="31">
        <v>31</v>
      </c>
      <c r="D47" s="89" t="s">
        <v>21</v>
      </c>
      <c r="E47" s="41"/>
      <c r="F47" s="42"/>
      <c r="G47" s="43">
        <f>SUM(E47:F47)</f>
        <v>0</v>
      </c>
      <c r="H47" s="63">
        <f>E47+F47+G47</f>
        <v>0</v>
      </c>
      <c r="I47" s="10"/>
      <c r="J47" s="48"/>
      <c r="K47" s="49"/>
      <c r="L47" s="42"/>
      <c r="M47" s="55">
        <f>SUM(K47:L47)</f>
        <v>0</v>
      </c>
      <c r="N47" s="52"/>
    </row>
    <row r="48" spans="2:14" s="6" customFormat="1" ht="24.75" customHeight="1" thickBot="1">
      <c r="B48" s="112"/>
      <c r="C48" s="113" t="s">
        <v>45</v>
      </c>
      <c r="D48" s="114"/>
      <c r="E48" s="65">
        <f>SUM(E17:E47)</f>
        <v>130</v>
      </c>
      <c r="F48" s="54">
        <f>SUM(F17:F47)</f>
        <v>0</v>
      </c>
      <c r="G48" s="66">
        <f>SUM(G17:G47)</f>
        <v>0</v>
      </c>
      <c r="H48" s="64">
        <f>SUM(H17:H47)</f>
        <v>130</v>
      </c>
      <c r="I48" s="33"/>
      <c r="J48" s="21" t="s">
        <v>45</v>
      </c>
      <c r="K48" s="53">
        <f>SUM(K17:K47)</f>
        <v>150</v>
      </c>
      <c r="L48" s="54">
        <f>SUM(L17:L47)</f>
        <v>45</v>
      </c>
      <c r="M48" s="55">
        <f>SUM(M17:M47)</f>
        <v>195</v>
      </c>
      <c r="N48" s="56" t="str">
        <f>IF(M48&gt;0,R5&amp;S5&amp;R6&amp;S6,"")</f>
        <v>15泊16日</v>
      </c>
    </row>
    <row r="49" spans="3:9" s="6" customFormat="1" ht="20.25" customHeight="1">
      <c r="C49" s="24"/>
      <c r="D49" s="24"/>
      <c r="I49" s="9"/>
    </row>
    <row r="50" spans="2:9" s="6" customFormat="1" ht="20.25" customHeight="1">
      <c r="B50" s="6" t="s">
        <v>14</v>
      </c>
      <c r="C50" s="24"/>
      <c r="D50" s="24"/>
      <c r="I50" s="9"/>
    </row>
    <row r="51" spans="2:14" s="6" customFormat="1" ht="20.25" customHeight="1">
      <c r="B51" s="25" t="s">
        <v>35</v>
      </c>
      <c r="C51" s="25"/>
      <c r="D51" s="25"/>
      <c r="E51" s="26"/>
      <c r="F51" s="25" t="s">
        <v>33</v>
      </c>
      <c r="G51" s="25"/>
      <c r="H51" s="25"/>
      <c r="I51" s="25"/>
      <c r="J51" s="27" t="s">
        <v>34</v>
      </c>
      <c r="K51" s="25"/>
      <c r="L51" s="25"/>
      <c r="M51" s="25"/>
      <c r="N51" s="25"/>
    </row>
    <row r="52" s="6" customFormat="1" ht="20.25" customHeight="1"/>
  </sheetData>
  <sheetProtection/>
  <mergeCells count="20">
    <mergeCell ref="M15:M16"/>
    <mergeCell ref="E13:H15"/>
    <mergeCell ref="D13:D16"/>
    <mergeCell ref="B2:N2"/>
    <mergeCell ref="H3:K3"/>
    <mergeCell ref="B4:C4"/>
    <mergeCell ref="D4:G4"/>
    <mergeCell ref="I4:K4"/>
    <mergeCell ref="M4:N4"/>
    <mergeCell ref="B3:G3"/>
    <mergeCell ref="C13:C16"/>
    <mergeCell ref="B13:B16"/>
    <mergeCell ref="K14:M14"/>
    <mergeCell ref="B17:B48"/>
    <mergeCell ref="C48:D48"/>
    <mergeCell ref="J13:N13"/>
    <mergeCell ref="J14:J16"/>
    <mergeCell ref="N14:N16"/>
    <mergeCell ref="K15:K16"/>
    <mergeCell ref="L15:L16"/>
  </mergeCells>
  <dataValidations count="1">
    <dataValidation type="list" allowBlank="1" showInputMessage="1" showErrorMessage="1" sqref="J17:J47">
      <formula1>$R$3:$R$5</formula1>
    </dataValidation>
  </dataValidations>
  <printOptions horizontalCentered="1" verticalCentered="1"/>
  <pageMargins left="0.1968503937007874" right="0.1968503937007874" top="0.35433070866141736" bottom="0.1968503937007874" header="0.2362204724409449" footer="0.236220472440944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英人</dc:creator>
  <cp:keywords/>
  <dc:description/>
  <cp:lastModifiedBy>小南 祐介</cp:lastModifiedBy>
  <cp:lastPrinted>2021-04-15T03:21:18Z</cp:lastPrinted>
  <dcterms:created xsi:type="dcterms:W3CDTF">1997-01-08T22:48:59Z</dcterms:created>
  <dcterms:modified xsi:type="dcterms:W3CDTF">2022-04-17T07:26:55Z</dcterms:modified>
  <cp:category/>
  <cp:version/>
  <cp:contentType/>
  <cp:contentStatus/>
</cp:coreProperties>
</file>